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V:\Héritage_Durabilité\Héritage\Contenus par thematiques\Education\3 - Semaine Olympique et Paralympique\SOP 2020\1 - Projets SOP 2020\3 - Fichiers pour envoi\"/>
    </mc:Choice>
  </mc:AlternateContent>
  <xr:revisionPtr revIDLastSave="0" documentId="13_ncr:1_{F85A5B1D-C83B-4762-A9E6-BB9F658A80B1}" xr6:coauthVersionLast="45" xr6:coauthVersionMax="45" xr10:uidLastSave="{00000000-0000-0000-0000-000000000000}"/>
  <bookViews>
    <workbookView xWindow="-28920" yWindow="-1830" windowWidth="29040" windowHeight="15840" xr2:uid="{E0C95D20-BEEA-439E-8A9A-D2C2661BC49B}"/>
  </bookViews>
  <sheets>
    <sheet name="Suivi des projets" sheetId="2" r:id="rId1"/>
    <sheet name="Projets SOP 2020" sheetId="1" r:id="rId2"/>
  </sheets>
  <definedNames>
    <definedName name="_xlnm._FilterDatabase" localSheetId="1" hidden="1">'Projets SOP 2020'!$A$4:$AY$529</definedName>
    <definedName name="_xlnm._FilterDatabase" localSheetId="0" hidden="1">'Suivi des projets'!$H$6:$J$6</definedName>
    <definedName name="_xlnm.Criteria" localSheetId="0">'Suivi des projets'!$I$50:$I$62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 l="1"/>
  <c r="I52" i="2"/>
  <c r="I53" i="2"/>
  <c r="I54" i="2"/>
  <c r="I55" i="2"/>
  <c r="I56" i="2"/>
  <c r="I57" i="2"/>
  <c r="I58" i="2"/>
  <c r="I59" i="2"/>
  <c r="I60" i="2"/>
  <c r="I61" i="2"/>
  <c r="I62" i="2"/>
  <c r="I50" i="2"/>
  <c r="C33" i="2"/>
  <c r="C34" i="2"/>
  <c r="C35" i="2"/>
  <c r="C36" i="2"/>
  <c r="C37" i="2"/>
  <c r="C38" i="2"/>
  <c r="C39" i="2"/>
  <c r="C40" i="2"/>
  <c r="C41" i="2"/>
  <c r="C42" i="2"/>
  <c r="C43" i="2"/>
  <c r="C44" i="2"/>
  <c r="C45" i="2"/>
  <c r="C32" i="2"/>
  <c r="I33" i="2"/>
  <c r="I7" i="2"/>
  <c r="I16" i="2" l="1"/>
  <c r="D14" i="2" l="1"/>
  <c r="D6" i="2" l="1"/>
  <c r="I44" i="2" s="1"/>
  <c r="C51" i="2" l="1"/>
  <c r="C52" i="2"/>
  <c r="C53" i="2"/>
  <c r="C50" i="2"/>
  <c r="D49" i="2"/>
  <c r="D9" i="2"/>
  <c r="C54" i="2" l="1"/>
  <c r="C46" i="2"/>
  <c r="C19" i="2" l="1"/>
  <c r="D13" i="2" l="1"/>
  <c r="D11" i="2"/>
  <c r="D10" i="2"/>
  <c r="I18" i="2" l="1"/>
  <c r="I8" i="2"/>
  <c r="I20" i="2"/>
  <c r="I19" i="2"/>
  <c r="I17" i="2"/>
  <c r="I15" i="2"/>
  <c r="I14" i="2"/>
  <c r="I10" i="2"/>
  <c r="I25" i="2"/>
  <c r="I12" i="2"/>
  <c r="I11" i="2"/>
  <c r="I21" i="2"/>
  <c r="I26" i="2"/>
  <c r="I30" i="2"/>
  <c r="I24" i="2"/>
  <c r="I28" i="2"/>
  <c r="I13" i="2"/>
  <c r="I37" i="2"/>
  <c r="I35" i="2"/>
  <c r="I27" i="2"/>
  <c r="I31" i="2"/>
  <c r="I29" i="2"/>
  <c r="I9" i="2"/>
  <c r="I32" i="2"/>
  <c r="I22" i="2"/>
  <c r="I36" i="2"/>
  <c r="I23" i="2"/>
  <c r="I38" i="2"/>
  <c r="I34" i="2"/>
  <c r="I39" i="2"/>
  <c r="I40" i="2"/>
  <c r="I41" i="2"/>
  <c r="J7" i="2" l="1"/>
  <c r="J8" i="2"/>
  <c r="D7" i="2"/>
  <c r="C20" i="2" l="1"/>
  <c r="C21" i="2"/>
  <c r="C22" i="2"/>
  <c r="C23" i="2"/>
  <c r="C24" i="2"/>
  <c r="C25" i="2" l="1"/>
  <c r="J39" i="2" l="1"/>
  <c r="J38" i="2"/>
  <c r="J26" i="2"/>
  <c r="J27" i="2"/>
  <c r="J21" i="2"/>
  <c r="J34" i="2"/>
  <c r="J18" i="2"/>
  <c r="J15" i="2"/>
  <c r="J22" i="2"/>
  <c r="J16" i="2"/>
  <c r="J20" i="2"/>
  <c r="J28" i="2"/>
  <c r="J24" i="2"/>
  <c r="J35" i="2"/>
  <c r="J11" i="2"/>
  <c r="J33" i="2"/>
  <c r="J10" i="2"/>
  <c r="J13" i="2"/>
  <c r="J37" i="2"/>
  <c r="J17" i="2"/>
  <c r="J41" i="2"/>
  <c r="J29" i="2"/>
  <c r="J31" i="2"/>
  <c r="J36" i="2"/>
  <c r="J32" i="2"/>
  <c r="J12" i="2"/>
  <c r="J25" i="2"/>
  <c r="J14" i="2"/>
  <c r="J19" i="2"/>
  <c r="J40" i="2"/>
  <c r="J30" i="2"/>
  <c r="J9" i="2"/>
  <c r="J23" i="2"/>
</calcChain>
</file>

<file path=xl/sharedStrings.xml><?xml version="1.0" encoding="utf-8"?>
<sst xmlns="http://schemas.openxmlformats.org/spreadsheetml/2006/main" count="17615" uniqueCount="4815">
  <si>
    <t>Nom du projet</t>
  </si>
  <si>
    <t>Description du projet</t>
  </si>
  <si>
    <t>Dates du projet</t>
  </si>
  <si>
    <t>N° extract Paris 2024</t>
  </si>
  <si>
    <t>Lundi 03/02</t>
  </si>
  <si>
    <t>Mardi 04/02</t>
  </si>
  <si>
    <t>Mercredi 05/02</t>
  </si>
  <si>
    <t>Jeudi 06/02</t>
  </si>
  <si>
    <t>Vendredi 07/02</t>
  </si>
  <si>
    <t>Toute la semaine</t>
  </si>
  <si>
    <t>Classes concernées</t>
  </si>
  <si>
    <t>Projet partagé avec des personnes en situation de handicap</t>
  </si>
  <si>
    <t>Nombre d'élèves sensibilisés</t>
  </si>
  <si>
    <t>Lien avec la thématique de l'Interculturalité</t>
  </si>
  <si>
    <t>Description</t>
  </si>
  <si>
    <t>Sensibilisation au parasport</t>
  </si>
  <si>
    <t>Présence de sportifs</t>
  </si>
  <si>
    <t xml:space="preserve">Description </t>
  </si>
  <si>
    <t xml:space="preserve">Type de structure </t>
  </si>
  <si>
    <t>Précisions</t>
  </si>
  <si>
    <t>Nom</t>
  </si>
  <si>
    <t>Adresse</t>
  </si>
  <si>
    <t>Code postal</t>
  </si>
  <si>
    <t>Ville</t>
  </si>
  <si>
    <t>Numéro UAI</t>
  </si>
  <si>
    <t>Académie</t>
  </si>
  <si>
    <t>Génération 2024</t>
  </si>
  <si>
    <t>Classe Olympique</t>
  </si>
  <si>
    <t>SOP 2019</t>
  </si>
  <si>
    <t xml:space="preserve">Etes-vous ? </t>
  </si>
  <si>
    <t>D'autres établissements participents t-ils au projet ?</t>
  </si>
  <si>
    <t>Nombre d'établissements concernés par le projet</t>
  </si>
  <si>
    <t>Partenariat avec une fédération de sport scolaire/universitaire</t>
  </si>
  <si>
    <t xml:space="preserve">Projet en lien avec d'autres partenaires </t>
  </si>
  <si>
    <t>Partenaires</t>
  </si>
  <si>
    <t>Autres</t>
  </si>
  <si>
    <t>Partenariats</t>
  </si>
  <si>
    <t>Structure</t>
  </si>
  <si>
    <t>PRESENTATION DU PROJET</t>
  </si>
  <si>
    <t>PROJETS SEMAINE OLYMPIQUE &amp; PARALYMPIQUE 2020</t>
  </si>
  <si>
    <t>SOP 2020 au Lycée Jean Monnet de Crépy-en-Valois</t>
  </si>
  <si>
    <t/>
  </si>
  <si>
    <t>Planning à définir</t>
  </si>
  <si>
    <t>non</t>
  </si>
  <si>
    <t>oui</t>
  </si>
  <si>
    <t>Exposition sur les sports olympiques et les sports traditionnels japonais.</t>
  </si>
  <si>
    <t>Lycée</t>
  </si>
  <si>
    <t>Lycée Jean Monnet</t>
  </si>
  <si>
    <t>10 rues des cèdres</t>
  </si>
  <si>
    <t>60800</t>
  </si>
  <si>
    <t>Crépy-en-Valois</t>
  </si>
  <si>
    <t>France</t>
  </si>
  <si>
    <t>0601832R</t>
  </si>
  <si>
    <t>Académie d'Amiens</t>
  </si>
  <si>
    <t>USEP</t>
  </si>
  <si>
    <t>RAID COLOSSAL</t>
  </si>
  <si>
    <t>COLLEGES ET LYCEES</t>
  </si>
  <si>
    <t>ATELIERS DE PREVENTIONS AVEC HANDISTRACTION ST BENOIT</t>
  </si>
  <si>
    <t>Autre</t>
  </si>
  <si>
    <t>DISTRICT EST COLLEGES</t>
  </si>
  <si>
    <t>DISTRICT EST COLLEGES UNSS</t>
  </si>
  <si>
    <t>1 rue des goyaviers</t>
  </si>
  <si>
    <t>97412</t>
  </si>
  <si>
    <t>bras panon</t>
  </si>
  <si>
    <t>Académie de La Réunion</t>
  </si>
  <si>
    <t>LES AUTRES DISTRICT UNSS DE LA RENION</t>
  </si>
  <si>
    <t>UNSS</t>
  </si>
  <si>
    <t>UNSS REUNION EST COLLEGES</t>
  </si>
  <si>
    <t>CROS</t>
  </si>
  <si>
    <t>Structure para-sportive</t>
  </si>
  <si>
    <t>Département</t>
  </si>
  <si>
    <t>Challenge de l'heure, en route pour 2024</t>
  </si>
  <si>
    <t>Toutes les classes du collège et CM2 des écoles primaires du secteur</t>
  </si>
  <si>
    <t>Sensibilisation de nos élèves de 3e par la pratique du basket fauteuil avec une association handisport, puis discussion/débat avec les intervenants sur le sport adapté.</t>
  </si>
  <si>
    <t>2019 : Jérôme Fernandez, Hélène Defrance, Nathalie Benoit, Hongyan Pi, Théo Bussière. 2020 : en cours de contact (sollicités : Kévin Peponnet, Jérémie Mion, Enzo Montarello, Nathalie Benoit, Florent Lacasse)</t>
  </si>
  <si>
    <t>Collège</t>
  </si>
  <si>
    <t>Collège L'Estaque</t>
  </si>
  <si>
    <t>348 rue Rabelais</t>
  </si>
  <si>
    <t>13016</t>
  </si>
  <si>
    <t>Marseille</t>
  </si>
  <si>
    <t>0131757p</t>
  </si>
  <si>
    <t>Académie Aix-Marseille</t>
  </si>
  <si>
    <t>Ecoles primaires labellisées Génération 2024 : _x000D_
Marseille académie Aix Marseille_x000D_
Estaque Gare_x000D_
Estaque Plage_x000D_
St Henri Rabelais_x000D_
St Henri Raphel</t>
  </si>
  <si>
    <t>Rectorat/Académie</t>
  </si>
  <si>
    <t>CDOS</t>
  </si>
  <si>
    <t>Une valeur Olympique au centre de nos apprentissages - Le Respect</t>
  </si>
  <si>
    <t xml:space="preserve">CP - CE1 - CE2/CE1 - CE2/CM1 - CM1 - CM2 - Lamorlaye - St Exupéry - </t>
  </si>
  <si>
    <t xml:space="preserve">Nous aimerions profiter de la semaine Olympique et Paralympique pour sensibiliser les élèves sur le handicap à travers la conduite et le sport en fauteuil. Pour le prêt de fauteuil, nous comptons sur l’aide du CDOS et la collaboration du Comité Départemental Handisport Oise. Bien sur si une personne du CDHO peux intervenir en plus du prêt de matériels, c’est avec plaisir que nous l’accueillerons._x000D_
</t>
  </si>
  <si>
    <t>Ecole élémentaire</t>
  </si>
  <si>
    <t>Ecole élémenteire Antoine de Saint-Exupéry</t>
  </si>
  <si>
    <t xml:space="preserve">rue de la cannerie </t>
  </si>
  <si>
    <t>60260</t>
  </si>
  <si>
    <t>LAMORLAYE</t>
  </si>
  <si>
    <t>FRANCE</t>
  </si>
  <si>
    <t>0601565A</t>
  </si>
  <si>
    <t>Lamorlaye - école Groupe Nord - académie amiens</t>
  </si>
  <si>
    <t>CM2 - CM2 - CM2 Ecole élémentaire Groupe Nord Lamoralye</t>
  </si>
  <si>
    <t>Ecole élémenteire Groupe Nord</t>
  </si>
  <si>
    <t>20 avenue Mar Joffre</t>
  </si>
  <si>
    <t>0602013M</t>
  </si>
  <si>
    <t>Ecole élémentaire Antoine de Saint Exupéry, Lamorlaye, ac amiens</t>
  </si>
  <si>
    <t>Ensemble, Gommons les différences !/CASDEN</t>
  </si>
  <si>
    <t>CM2, 6iem, 5iem, 4iem et 3iem.</t>
  </si>
  <si>
    <t>Changer le regard de nos élèves face aux handicapes. Toute la semaine autour du paralympique dans différentes matières, la place du handisport dans différente pays sera abordée. A travers l'histoire, le Français, la musique, la technologie, la science de la vie et de la terre, l'art appliqué, les mathématiques, les langues étrangères et le sport.</t>
  </si>
  <si>
    <t>Chaque élève aura la possibilité de se mettre en situation de l'athlète paralympique, qui performe malgré sont handicape.</t>
  </si>
  <si>
    <t>Un athléte préparant les jeux paralympiques, un ayant participé aux jeux paralympique et une athlèté valide.</t>
  </si>
  <si>
    <t>Collége BORIS VIAN</t>
  </si>
  <si>
    <t>rue CALMETTE</t>
  </si>
  <si>
    <t>62730</t>
  </si>
  <si>
    <t>MARCK</t>
  </si>
  <si>
    <t>Académie de Lille</t>
  </si>
  <si>
    <t>Ecole élémentaire VICTOR HUGO de MARCK académie de LILLE</t>
  </si>
  <si>
    <t>Association sportive locale</t>
  </si>
  <si>
    <t>Comité-ligue sportive</t>
  </si>
  <si>
    <t>Fédération sportive</t>
  </si>
  <si>
    <t>CASDEN</t>
  </si>
  <si>
    <t>Classes Olympiques Oise</t>
  </si>
  <si>
    <t>Du CP à la 3ème</t>
  </si>
  <si>
    <t>Faire découvrir des pratiques sportives et des athlètes des quatre coins du monde.</t>
  </si>
  <si>
    <t>Initiation à la boccia, au goalball, au cécifoot et au tir à l'arc assis.</t>
  </si>
  <si>
    <t>Laurent Hernu, Maeva Contion, Christopher Patte et peut-être d'autres.</t>
  </si>
  <si>
    <t>Classes olympiques Oise</t>
  </si>
  <si>
    <t>35 rue Cauchois</t>
  </si>
  <si>
    <t>60290</t>
  </si>
  <si>
    <t>Monchy st eloi</t>
  </si>
  <si>
    <t>Ecoles de Nogent sur Oise, Villers St Paul, Montataire, Thiverny, Rieux, Brenouille, Sacy le Grand._x000D_
Collèges de Villers St Paul, Nogent sur Oise, Montataire, Liancourt et Brenouille.</t>
  </si>
  <si>
    <t>matinée handi 4eme</t>
  </si>
  <si>
    <t>2 classes de 4eme</t>
  </si>
  <si>
    <t>C'est le thème du projet</t>
  </si>
  <si>
    <t>collège brassens</t>
  </si>
  <si>
    <t>1 chemin saint christophe</t>
  </si>
  <si>
    <t>77170</t>
  </si>
  <si>
    <t>Brie comte robert</t>
  </si>
  <si>
    <t>france</t>
  </si>
  <si>
    <t>0771993Y</t>
  </si>
  <si>
    <t>Académie de Créteil</t>
  </si>
  <si>
    <t>Olympiades</t>
  </si>
  <si>
    <t>Toutes : PS/MS, PS/MS et GS</t>
  </si>
  <si>
    <t>Présentation aux élèves de disciplines paralympiques_x000D_
Intégration aux équipes des élèves en situation de handicap de l'école</t>
  </si>
  <si>
    <t>Amateurs : parents ou profs de sports de la commune</t>
  </si>
  <si>
    <t>Ecole maternelle</t>
  </si>
  <si>
    <t>Ecole Paul Verlaine</t>
  </si>
  <si>
    <t>69 avenue du college</t>
  </si>
  <si>
    <t>38230</t>
  </si>
  <si>
    <t>CHARVIEU CHAVAGNEUX</t>
  </si>
  <si>
    <t>Académie de Grenoble</t>
  </si>
  <si>
    <t>Journée sport partagé UNSS</t>
  </si>
  <si>
    <t>Journée de sports par équipe composée de 2 élèves en situation de handicap et 2 élèves valides.</t>
  </si>
  <si>
    <t>De la 6ème à la terminale</t>
  </si>
  <si>
    <t>Journée de sports par équipe composée de 2 élèves en situation de handicap et 2 élèves valides._x000D_
Activités sportives adaptées au handicap</t>
  </si>
  <si>
    <t>Je ne sais pas encore</t>
  </si>
  <si>
    <t>Unss Loiret</t>
  </si>
  <si>
    <t>19 rue Eugène Vignat</t>
  </si>
  <si>
    <t>45000</t>
  </si>
  <si>
    <t>Orléans</t>
  </si>
  <si>
    <t>Académie d'Orléans-Tours</t>
  </si>
  <si>
    <t>Etablissements scolaires du Loiret</t>
  </si>
  <si>
    <t>Départemental</t>
  </si>
  <si>
    <t>Rencontres sportives</t>
  </si>
  <si>
    <t>Rencontres sportives: jeux d'opposition et badminton. Une classe de CM2 rencontré une autre classe de CM1/CM2 d'une autre école.</t>
  </si>
  <si>
    <t>CM2 et CM1/CM2</t>
  </si>
  <si>
    <t>Durant la semaine nous montrerons des extraits de sports paralympiques, afin que les élèves se rendent compte des difficultés engendrées.</t>
  </si>
  <si>
    <t>USEP 68</t>
  </si>
  <si>
    <t>École Katia et Maurice Krafft</t>
  </si>
  <si>
    <t>8 Place de l'Eglise</t>
  </si>
  <si>
    <t>68360</t>
  </si>
  <si>
    <t>Soultz</t>
  </si>
  <si>
    <t xml:space="preserve">France </t>
  </si>
  <si>
    <t>0681766A</t>
  </si>
  <si>
    <t>Académie de Strasbourg</t>
  </si>
  <si>
    <t xml:space="preserve">École élémentaire de Raedersheim 68190, académie de Strasbourg. </t>
  </si>
  <si>
    <t xml:space="preserve">Koch </t>
  </si>
  <si>
    <t>TOKYO 1964-2020</t>
  </si>
  <si>
    <t xml:space="preserve">classe de CM1-CM2 et classe de 3e </t>
  </si>
  <si>
    <t xml:space="preserve">croisement de la culture sportive japonaise et de la culture sportive de Seine et  Marne. </t>
  </si>
  <si>
    <t>Retour sur le baron Pierre de Coubertin</t>
  </si>
  <si>
    <t>collège Pierre de Montereau</t>
  </si>
  <si>
    <t>20 RUE PIERRE DE MONTEREAU</t>
  </si>
  <si>
    <t>77130</t>
  </si>
  <si>
    <t>MONTEREAU FAULT YONNE</t>
  </si>
  <si>
    <t>école primaire Pierre et Marie Curie (Montereau)</t>
  </si>
  <si>
    <t>Le Mystère des Pierres Olympiques</t>
  </si>
  <si>
    <t>CM1/CM2</t>
  </si>
  <si>
    <t>Lors des différentes étapes du jeu, les élèves vont "voyager" dans différentes villes du monde et donc en découvrir pour certain la culture.</t>
  </si>
  <si>
    <t>Lors d'une des étapes du projet, le thème central sera les Jeux Paralympiques.</t>
  </si>
  <si>
    <t>J'aimerai bien qu'un ou plusieurs athlètes soient présents lors des deux journées à la Sorbonne.</t>
  </si>
  <si>
    <t>Inspection de l'éducation national (16e arrondissement Paris)</t>
  </si>
  <si>
    <t>IEN 16 B</t>
  </si>
  <si>
    <t>3 impasse des belles feuilles</t>
  </si>
  <si>
    <t>75016</t>
  </si>
  <si>
    <t>Paris</t>
  </si>
  <si>
    <t>Académie de Paris</t>
  </si>
  <si>
    <t>Le projet réunit 6 classes d'écoles du 16e arrondissement de Paris_x000D_
- Ecole 10 rue des Bauches (labellisée)_x000D_
- Ecole Musset (en demande de labellisation)_x000D_
- Ecole Michel Ange (labellisée)_x000D_
- Ecole Boileau</t>
  </si>
  <si>
    <t>INSPE de Paris_x000D_
ANOF (en cours)</t>
  </si>
  <si>
    <t>rencontre avec un sportif de haut niveau</t>
  </si>
  <si>
    <t>Venue d'Anthonyn BONEL (natation, champion de France élite) à l'école. Il fera une démonstration à la piscine avec rencontre de 6 classes de l'école afin de présenter son sport et le sport de haut niveau.</t>
  </si>
  <si>
    <t>CE1, CE1/CE2, CPa, CPb, CM2a, CM2b</t>
  </si>
  <si>
    <t>Anthonyn BONEL</t>
  </si>
  <si>
    <t>Le Port Sud</t>
  </si>
  <si>
    <t>avenue surcouf</t>
  </si>
  <si>
    <t>91650</t>
  </si>
  <si>
    <t>BREUILLET</t>
  </si>
  <si>
    <t>0911129h</t>
  </si>
  <si>
    <t>Académie de Versailles</t>
  </si>
  <si>
    <t>projet "Sport, culture et citotenneté"</t>
  </si>
  <si>
    <t>Le projet concerne la classe de seconde sport-étude du lycée Sabatier à Carcassonne (pôle rugby à 13 et judokas = autres sports). Il s'agit de lutter contre les discriminations par la pratique du sport dans une démarche citoyenne. Cette année l'accent est mis sur le sexisme et comme l'année dernière sur la sensibilisation aux handicaps avec des ateliers de handisport.</t>
  </si>
  <si>
    <t>classe de seconde sport-étude 201 du lycée Sabatier de Carcassonne</t>
  </si>
  <si>
    <t>Lutte contre la différence : racisme, sexisme, homophobie, handicaps sous forme d'exposés , de parcours de lecture et d'analyse de films.</t>
  </si>
  <si>
    <t>Pratique d'ateliers de handisport avec le comité départemental de handisport de l'Aude.</t>
  </si>
  <si>
    <t>En attente de leur accord</t>
  </si>
  <si>
    <t>lycée Sabatier</t>
  </si>
  <si>
    <t>36 rue Alfred de Musset</t>
  </si>
  <si>
    <t>11802</t>
  </si>
  <si>
    <t>Carcassonne</t>
  </si>
  <si>
    <t>Académie de Montpellier</t>
  </si>
  <si>
    <t>Collèges Varsovie, Alain, Grazailles et autres de Carcassonne</t>
  </si>
  <si>
    <t>Les disciplines sportives et leurs représentations</t>
  </si>
  <si>
    <t xml:space="preserve"> 2 Classes de terminales BAC PRO</t>
  </si>
  <si>
    <t>LYCÉE des MÉTIERS  JEAN ROSTAND</t>
  </si>
  <si>
    <t>RUE DU CHATEAU</t>
  </si>
  <si>
    <t>76550</t>
  </si>
  <si>
    <t>OFFRANVILLE</t>
  </si>
  <si>
    <t>Académie de Rouen</t>
  </si>
  <si>
    <t>sport, handicap et citoyenneté</t>
  </si>
  <si>
    <t>9 classes du CP au CM2</t>
  </si>
  <si>
    <t xml:space="preserve">une présentation des valeurs de l'olympisme et des pratiques paralympiques sera faite. </t>
  </si>
  <si>
    <t>oui si on en toruve un</t>
  </si>
  <si>
    <t>école élémentaire BELLEVUE</t>
  </si>
  <si>
    <t>27 chemin de clichy</t>
  </si>
  <si>
    <t>93190</t>
  </si>
  <si>
    <t>LIVRY GARGAN</t>
  </si>
  <si>
    <t>0931570b</t>
  </si>
  <si>
    <t>Semaine olympique et paralympique</t>
  </si>
  <si>
    <t>Cm1 cm2</t>
  </si>
  <si>
    <t xml:space="preserve">En EMC, découverte de carrière de sportifs paralympique à travers différents articles ou reportage TV._x000D_
Lutter contre les discriminations, les différences. </t>
  </si>
  <si>
    <t>École Jean casse</t>
  </si>
  <si>
    <t>Place Roger salengro</t>
  </si>
  <si>
    <t>60160</t>
  </si>
  <si>
    <t>Thiverny</t>
  </si>
  <si>
    <t>0601921m</t>
  </si>
  <si>
    <t>Centenaire du drapeau olympique</t>
  </si>
  <si>
    <t>toutes les classes du collège:34 classes 850 élèves</t>
  </si>
  <si>
    <t xml:space="preserve">journée biathlon/joélette 22 mai 2019 avec la communauté de commune._x000D_
Participation au HANDURO comme chaque année (fondation HOPALE BERCK/MER)_x000D_
</t>
  </si>
  <si>
    <t>Membres du CDOS NORD et sportifs du VAFC</t>
  </si>
  <si>
    <t xml:space="preserve">Cité scolaire EUGENE THOMAS </t>
  </si>
  <si>
    <t>AVENUE LEO LAGRANGE</t>
  </si>
  <si>
    <t>59530</t>
  </si>
  <si>
    <t>LE QUESNOY</t>
  </si>
  <si>
    <t>Direction Départementale UNSS</t>
  </si>
  <si>
    <t>Etablissement public territorial (EPT)</t>
  </si>
  <si>
    <t>MAIF/Entreprise locale (REFRESCO)</t>
  </si>
  <si>
    <t>sports et handicaps/CASDEN</t>
  </si>
  <si>
    <t>premiere et terminale ASSP</t>
  </si>
  <si>
    <t xml:space="preserve">L'interculturalité est l'ensemble des relations et interactions entre des cultures différentes, générées par des rencontres ou des confrontations, qualifiées d'interculturelles. Impliquant des échanges réciproques, elle est fondée sur le dialogue, le respect mutuel et le souci de préserver l'identité culturelle de chacun. Il y a donc situation interculturelle dès que les personnes ou les groupes en présence ne partagent pas les mêmes univers de significations et les mêmes formes d'expression de ces significations, ces écarts pouvant faire obstacle à la communication." </t>
  </si>
  <si>
    <t>ski fauteuil (diaporama d'une collègue handicapée ayant pratiqué)_x000D_
handbike (via M.Bosredon)_x000D_
Basket-fauteuil (via le CDOS handi sports)_x000D_
cécité visuelle (parcours d'entraide et de sensibilisation)</t>
  </si>
  <si>
    <t>Mathieu Bosredon</t>
  </si>
  <si>
    <t>LPO S.Veil</t>
  </si>
  <si>
    <t>21 rue evariste galois</t>
  </si>
  <si>
    <t>19100</t>
  </si>
  <si>
    <t>brive la gaillarde</t>
  </si>
  <si>
    <t>0190012k</t>
  </si>
  <si>
    <t>Académie de Limoges</t>
  </si>
  <si>
    <t>départementale</t>
  </si>
  <si>
    <t>Semaine Paralympique</t>
  </si>
  <si>
    <t>5 classes de 4ème</t>
  </si>
  <si>
    <t>Ateliers Basket fauteuil - Torball - Tir laser malvoyant - Volley ball assis</t>
  </si>
  <si>
    <t>Anne Seguin</t>
  </si>
  <si>
    <t>Collège Rollinat</t>
  </si>
  <si>
    <t>Rue du lycée</t>
  </si>
  <si>
    <t>36200</t>
  </si>
  <si>
    <t>Argenton sur creuse</t>
  </si>
  <si>
    <t>les olympiades des internes/ casden</t>
  </si>
  <si>
    <t>LEs élèves internes de l'établissement toutes classes confondues</t>
  </si>
  <si>
    <t>"La notion d'interculturalité, pour avoir sa pleine valeur, doit, en effet, être étendue à toute situation de rupture culturelle — résultant, essentiellement, de différences de codes et de significations —, les différences en jeu pouvant être liées à divers types d'appartenance (ethnie, nation, région, religion, genre, génération, groupe social, organisationnel, occupationnel, en particulier). Il y a donc situation interculturelle dès que les personnes ou les groupes en présence ne partagent pas les mêmes univers de significations et les mêmes formes d'expression de ces significations, ces écarts pouvant faire obstacle à la communication."</t>
  </si>
  <si>
    <t>Basket-fauteuil_x000D_
handbike si possible</t>
  </si>
  <si>
    <t xml:space="preserve">Athlétisme en salle </t>
  </si>
  <si>
    <t>Petites sections / moyennes sections / grandes sections de maternelles du département</t>
  </si>
  <si>
    <t>En attente</t>
  </si>
  <si>
    <t>En attente de réponse.</t>
  </si>
  <si>
    <t>USEP 95</t>
  </si>
  <si>
    <t>USEP 95 - Ecole Le Guern - 41, rue de Chars</t>
  </si>
  <si>
    <t>95520</t>
  </si>
  <si>
    <t>OSNY</t>
  </si>
  <si>
    <t>Olympiades inter IME</t>
  </si>
  <si>
    <t>Etablissements spécialisés</t>
  </si>
  <si>
    <t>Dans le cadre de cet événement, nous sollicitions une association spécialisée dans les activités handisports et qui cherche à se développer auprès du sport adapté (ODAAS). des athlètes  paralympiques ont fait des initiations il y a 2 ans</t>
  </si>
  <si>
    <t>IME</t>
  </si>
  <si>
    <t>IME LE PHARE</t>
  </si>
  <si>
    <t>11 rue des poissonniers</t>
  </si>
  <si>
    <t>92200</t>
  </si>
  <si>
    <t>Neuilly sur Seine</t>
  </si>
  <si>
    <t>Faculté Paris Descartes (étudiants STAPS)_x000D_
IME Les Peupliers, Sèvres, _x000D_
IME Au fil de soi, Clamart_x000D_
IME Balzac, Nanterre_x000D_
IME l'alternance, Bourg La Reine_x000D_
IME Léonce Malécot, Saint-Cloud</t>
  </si>
  <si>
    <t>Les années passées, le CDOS nous soutenait sur cette journée et nous espérons que cela se poursuive. Nous avons également le soutien du Conseil départemental des Hauts de Seine pour ce projet. Nous envisageons un lien particulier avec le Comité Départemental du Sport Adapté des Hauts de Seine pour  les prochaines éditions.</t>
  </si>
  <si>
    <t>sensibilisation aux sports paralympiques</t>
  </si>
  <si>
    <t>CE1/CE2 et CE2</t>
  </si>
  <si>
    <t>basket fauteil, sarbacane, boccia</t>
  </si>
  <si>
    <t>école publique</t>
  </si>
  <si>
    <t>11 rue du stade</t>
  </si>
  <si>
    <t>29860</t>
  </si>
  <si>
    <t>bourg Blanc</t>
  </si>
  <si>
    <t>0291220U</t>
  </si>
  <si>
    <t>Académie de Rennes</t>
  </si>
  <si>
    <t>USEP 29</t>
  </si>
  <si>
    <t xml:space="preserve">Rencontres sportives associatives et inclusives </t>
  </si>
  <si>
    <t xml:space="preserve">Ce projet mis en oeuvre par le comité USEP 31 sera lancé en amont des rencontres sportives finales par des interventions en classe sur les activités supports (hand et foot) et par la mise en place de débats associatifs sur le thème "Sport et handicap"._x000D_
_x000D_
Les rencontres organisées durant la SOP 2020 se dérouleront sur 1 journée (10h/15h) et proposeront un parcours d'activités sportives aux élèves grâce à la participation de nos partenaires : comités départementaux de handball, football, sport adapté et handisport. _x000D_
Un atelier défi sport partagé sera proposé et présenté par les élèves des classes. La présence d'un sportif de haut niveau handisport ou sport adapté est également envisagé sur chaque rencontre. _x000D_
</t>
  </si>
  <si>
    <t>Classes de cycle 3 CM1-CM2, établissements spécialisés IME</t>
  </si>
  <si>
    <t>atelier débat sur le thème "éduquer à l'ouverture au monde"</t>
  </si>
  <si>
    <t>ateliers cécifoot, boccia, hand fauteuil</t>
  </si>
  <si>
    <t>inconnu à ce jour...</t>
  </si>
  <si>
    <t>Comité départemental USEP 31</t>
  </si>
  <si>
    <t>USEP 31</t>
  </si>
  <si>
    <t xml:space="preserve">43 chemin de la Garonne </t>
  </si>
  <si>
    <t>31200</t>
  </si>
  <si>
    <t>TOULOUSE</t>
  </si>
  <si>
    <t>Académie de Toulouse</t>
  </si>
  <si>
    <t>Crédit Mutuel Enseignant Toulouse</t>
  </si>
  <si>
    <t>LES VALEURS DU SPORT A TRAVERS LE RESPECT, LA TOLERANCE ET LE HANDICAP</t>
  </si>
  <si>
    <t>CE2 au CM2 ( INTEGRATION DES ELEVES D'ULIS)</t>
  </si>
  <si>
    <t>Notre Groupe scolaire est engagé dans un partenariat Erasmus avec une école de Liverpool, Salva (Roumanie), Catane et Séville._x000D_
Les valeurs de tolérance, de respect et des situations de handicap sont des thèmes très importants de notre projet._x000D_
L'égalité filles, garçons et l'apport des femmes dans notre société font partie de nos priorités.</t>
  </si>
  <si>
    <t xml:space="preserve">Nous souhaitons organiser des ateliers de basket fauteuils avec le Caapsa. Réalisation d'un petit  film pour nos blogs d'école et notre Blog Erasmus._x000D_
_x000D_
https://www.ac-paris.fr/serail/jcms/s1_1539904/fr/accueil_x000D_
https://www.erasmus-blend.com/blog_x000D_
</t>
  </si>
  <si>
    <t>Laurent Bel ( ex champion d'escrime. Nous avons sollicité d'autres sportifs, nous attendons leur réponse.</t>
  </si>
  <si>
    <t>GROUPE SCOLAIRE BOLIVAR ET B</t>
  </si>
  <si>
    <t>119 avenue Simon Bolivar</t>
  </si>
  <si>
    <t>75019</t>
  </si>
  <si>
    <t>0750994y</t>
  </si>
  <si>
    <t>SOP école de Luzenac</t>
  </si>
  <si>
    <t>cp ce2</t>
  </si>
  <si>
    <t>Ecole primaire publique de Luzenac</t>
  </si>
  <si>
    <t>10 rue de la mairie</t>
  </si>
  <si>
    <t>09250</t>
  </si>
  <si>
    <t>Luzenac</t>
  </si>
  <si>
    <t>usep09</t>
  </si>
  <si>
    <t xml:space="preserve">sport vie </t>
  </si>
  <si>
    <t xml:space="preserve">CE2/CM1 , CM1 et CM2 </t>
  </si>
  <si>
    <t xml:space="preserve">exposition prévue sur les sports olympiques et para olympiques: préparer par les 3 classes , elle sera visible par tous les élèves de l'école et les parents </t>
  </si>
  <si>
    <t>en attente de réponse</t>
  </si>
  <si>
    <t xml:space="preserve">DESCARTES MONTESQUIEU BLANC </t>
  </si>
  <si>
    <t xml:space="preserve">1 RUE LOUIS BLANC </t>
  </si>
  <si>
    <t>59000</t>
  </si>
  <si>
    <t>LILLE</t>
  </si>
  <si>
    <t>0591574R</t>
  </si>
  <si>
    <t>ASSOCIATION ETUDIANTE</t>
  </si>
  <si>
    <t>Projet Handi Sport</t>
  </si>
  <si>
    <t>CE1-CE2-CM1-CM2</t>
  </si>
  <si>
    <t>Basket fauteuil et cécicourse_x000D_
Interview d'une athlète paralympique_x000D_
Article sur le paralympisme : les sports et les athlètes</t>
  </si>
  <si>
    <t>Eztitxu Vivanco</t>
  </si>
  <si>
    <t>école primaire publique Pierre Dibarrart</t>
  </si>
  <si>
    <t>10 eskolako plaza</t>
  </si>
  <si>
    <t>64480</t>
  </si>
  <si>
    <t>JATXOU</t>
  </si>
  <si>
    <t>0640922E</t>
  </si>
  <si>
    <t>Académie de Bordeaux</t>
  </si>
  <si>
    <t>Wilma</t>
  </si>
  <si>
    <t>ce2</t>
  </si>
  <si>
    <t>-LE RESPECT MUTUEL_x000D_
-L'écoute et le dialogue</t>
  </si>
  <si>
    <t>les courses avec guide_x000D_
déplacement avec masque_x000D_
tor ball</t>
  </si>
  <si>
    <t>Jean de La Fontaine</t>
  </si>
  <si>
    <t>2 rue des écoles</t>
  </si>
  <si>
    <t xml:space="preserve">722250 </t>
  </si>
  <si>
    <t>parigné l'évêque</t>
  </si>
  <si>
    <t>k07</t>
  </si>
  <si>
    <t>Académie de Nantes</t>
  </si>
  <si>
    <t>comité départemental de la sarthe</t>
  </si>
  <si>
    <t xml:space="preserve">Concours d'eloquence de la jeunesse </t>
  </si>
  <si>
    <t xml:space="preserve">collèges: 3 ème et lycées: seconde à la terminales </t>
  </si>
  <si>
    <t>La question du concours d'éloquence portera sur le sport et l'interculturalité</t>
  </si>
  <si>
    <t xml:space="preserve">Chaque équipe devra porter et présenter le nom d'un médaillé paralympique._x000D_
Le parrain du concours sera un médaillé paralympique </t>
  </si>
  <si>
    <t>Gael FICKOU Rugbyman professionnel</t>
  </si>
  <si>
    <t xml:space="preserve">Maire adjointe à la jeunesse et aux Sports à l'ILE ST DENIS ( Futur village olympique en 2024)_x000D_
_x000D_
Conseillère Principale d’Éducation en collège à Aubervilliers </t>
  </si>
  <si>
    <t>Collège Rosa Luxemburg</t>
  </si>
  <si>
    <t>2 Mail Benoit Frachon</t>
  </si>
  <si>
    <t>93300</t>
  </si>
  <si>
    <t xml:space="preserve">AUBERVILLIERS </t>
  </si>
  <si>
    <t xml:space="preserve">FRANCE </t>
  </si>
  <si>
    <t>Collège A sisley, l'ILE ST DENIS_x000D_
Collège R Luxemburg AUBERVILLIERS_x000D_
Collège Pompidou VILLENUVE LA GARENNE_x000D_
Collège Louis Paster GENNEVILLIERS_x000D_
Collège l'Assomption BONDY_x000D_
Lycée Le Corbusier AUBERVILLIERS_x000D_
Lycée Bartholdi SAINT DENIS</t>
  </si>
  <si>
    <t>Sensibiliser au handicap à travers le sport</t>
  </si>
  <si>
    <t>6ème 2</t>
  </si>
  <si>
    <t>VENDREDI 07/02_x000D_
Comité départemental de l’Oise : viennent avec 1 intervenante du CDH Oise et 3 sportifs handicapés pour proposer aux élèves de pratiquer le cécifoot-Torball, le basket fauteuil et la Boccia._x000D_
_x000D_
En dehors de cette semaine banalisée, c'est un projet d'une année, les élèves ont déjà pratiqué du torball avec 2 mal voyants toute une journée, réalisés un marathon avec des ULIS._x000D_
_x000D_
En mai et juin, ils pratiqueront le tir à l'arc avec la classe ULIS du primaire voisin</t>
  </si>
  <si>
    <t>Comité départemental de l’Oise : viennent avec 1 intervenante du CDH Oise et 3 sportifs handicapés</t>
  </si>
  <si>
    <t>Collège Guillaume Cale</t>
  </si>
  <si>
    <t>12 rue de Lizy</t>
  </si>
  <si>
    <t>60440</t>
  </si>
  <si>
    <t>Nanteuil le Haudouin</t>
  </si>
  <si>
    <t>Classe ULIS de l'école primaire de Nanteuil le Haudouin. Amiens</t>
  </si>
  <si>
    <t>SCOLATHLON USEP Guyane</t>
  </si>
  <si>
    <t>du CP au CM2</t>
  </si>
  <si>
    <t>Les épreuves sont adaptées pour inclure les élèves d'ULIS._x000D_
Les épreuves de lancer se fairont en fauteuil</t>
  </si>
  <si>
    <t>USEP Guyane</t>
  </si>
  <si>
    <t>1er étage Ecole H Agarande Cité Chatenay3 - 97300</t>
  </si>
  <si>
    <t>97300</t>
  </si>
  <si>
    <t>CAYENNE</t>
  </si>
  <si>
    <t>Académie de la Guyane</t>
  </si>
  <si>
    <t>Comité territorial USEP Guyane</t>
  </si>
  <si>
    <t>Région</t>
  </si>
  <si>
    <t>Congrés départemental Jeunes officiels</t>
  </si>
  <si>
    <t>Réflexion, débats sur les valeurs olympiques, sur le handicap, pratique d'un sport paralympique.</t>
  </si>
  <si>
    <t>10 classes USEP du département</t>
  </si>
  <si>
    <t>Rencontre et discussion sur le sujet avec un athlète de haut niveau.</t>
  </si>
  <si>
    <t>Une sensibilisation au handicap sera faite lors des débats et une découverte d'un sport paralympique sera proposée.</t>
  </si>
  <si>
    <t>En cours de définition</t>
  </si>
  <si>
    <t xml:space="preserve">Comité départemental USEP </t>
  </si>
  <si>
    <t xml:space="preserve">Comité départemental USEP de la Vienne </t>
  </si>
  <si>
    <t>18 rue de la Brouette du vinaigrier</t>
  </si>
  <si>
    <t>86000</t>
  </si>
  <si>
    <t>POITIERS</t>
  </si>
  <si>
    <t>Académie de Poitiers</t>
  </si>
  <si>
    <t>Aslonnes, Montamisé, Champagné-Saint-Hilaire, Saint-Maurice-la-Clouère, Valdivienne, Magné, Gouëx, La Chapelle-Montreuil, Iteuil et Mazerolles.</t>
  </si>
  <si>
    <t>USEP 86</t>
  </si>
  <si>
    <t>OLYMPIC DAY</t>
  </si>
  <si>
    <t>L'Olympic day est une action en partenariat entre deux établissements : des élèves de 6èmes du collège Le Corbusier à Poissy et le lycée EREA Toulouse-Lautrec (handicap moteur). Le projet pédagogique travaille sur le thème des Jeux Olympiques et paralympiques, d'une sensibilisation au handicap et au sport partagé. Les élèves travaillent en anglais sur le film Wonder et se présentent aux autres élèves en anglais. En EPS, nous travaillons autour des valeurs de l'Olympisme  avec quelques situations de play-pédagogie. Quelques sports olympiques et paralympiques sont dans leur programmation annuelle également.  Enfin, en  histoire géographie, les élèves travaillent sur l'histoire des jeux olympiques et paralympiques.</t>
  </si>
  <si>
    <t>6emes</t>
  </si>
  <si>
    <t>Les élèves de part leur vécu et leurs origines viennent de cultures différentes. L'hétérogénéité sociale est grande entre les deux établissements, il sera intéressant de faire des équipes mixtes de sport partagé pour vivre un moment fort lors de la journée olympique : ateliers sportifs (sport adapté), quizz, rencontre et témoignage d'un sport de haut-niveau (handisport si possible).</t>
  </si>
  <si>
    <t>La journée se déroulera à l'EREA Toulouse-Lautrec qui accueille des élèves valides mais essentiellement des élèves en situation de handicap moteur très variés. Des élèves de 6ème de Poissy viendront partager ce moment. Notre projet tourne autour du thème du handicap et des jeux paralympiques. Nous travaillerons dans ce sens avant la rencontre puis proposerons des ateliers de sport adapté pour que les élèves puissent participer. Chaque équipe aura un capitaine et représentera un pays. Ils pourront gagner des points à chaque atelier.</t>
  </si>
  <si>
    <t xml:space="preserve">Lycée EREA Toulouse-Lautrec </t>
  </si>
  <si>
    <t>LYCEE EREA TOULOUSE-LAUTREC</t>
  </si>
  <si>
    <t>131, avenue de la Celle-Saint-Cloud</t>
  </si>
  <si>
    <t>92420</t>
  </si>
  <si>
    <t>VAUCRESSON</t>
  </si>
  <si>
    <t>Collège Le Corbusier. Poissy. Académie de Versailles._x000D_
Lycée EREA Toulouse-Lautrec. Académie de Versailles.</t>
  </si>
  <si>
    <t>L'Olympisme</t>
  </si>
  <si>
    <t>Dans une école où la violence est fréquente, travail sur les valeurs de l'olympisme puis sur l'organisation d'olympiade</t>
  </si>
  <si>
    <t>2 cm1 et 2 cm2</t>
  </si>
  <si>
    <t>Intervenant tennis et ping pong</t>
  </si>
  <si>
    <t xml:space="preserve">EP J JAURES me JACQUET </t>
  </si>
  <si>
    <t>2 av léon blum</t>
  </si>
  <si>
    <t>94880</t>
  </si>
  <si>
    <t xml:space="preserve">Noiseau </t>
  </si>
  <si>
    <t xml:space="preserve">Classe olympique </t>
  </si>
  <si>
    <t>Projet de classe qui a pour but de faire découvrir aux élèves les valeurs et la culture de l'olympisme en les engageant dans un projet à long terme en vue des jeux olympiques et paralympiques à Paris en 2024. Leur permettre de partager des moments forts tant sportifs que culturels grâce au sport (à travers les rencontres avec des athlètes, visite de lieux sportifs, actions du CNOSF, participation à la semaine olympique et paralympique, organisation d'une mini-olympiades lors des JDVM).</t>
  </si>
  <si>
    <t>6èmeA</t>
  </si>
  <si>
    <t>College Rosa Parks</t>
  </si>
  <si>
    <t>22 rue d'arcueil</t>
  </si>
  <si>
    <t>94250</t>
  </si>
  <si>
    <t>Gentilly</t>
  </si>
  <si>
    <t>Respect-Amitié-Excellence... et le handisport dans tout ça?</t>
  </si>
  <si>
    <t xml:space="preserve">Les 8 classes de 6e. </t>
  </si>
  <si>
    <t>Journée handisport ( activités et échanges avec des sportifs)</t>
  </si>
  <si>
    <t xml:space="preserve">En attente.Nous serions ravis d'accueillir un sportif que vous nous aurez recommandé. </t>
  </si>
  <si>
    <t>Collège Saint François de Sales</t>
  </si>
  <si>
    <t>95, rue de Talant -BP 564</t>
  </si>
  <si>
    <t>21015</t>
  </si>
  <si>
    <t>DIJON CEDEX</t>
  </si>
  <si>
    <t>0211151M</t>
  </si>
  <si>
    <t>Académie de Dijon</t>
  </si>
  <si>
    <t>Défi Bessancourt-Tokyo lors de la SOP 2020</t>
  </si>
  <si>
    <t>Lors de notre SOP 2020, nous allons réaliser différentes courses (en liaison avec les écoles dans le cadre de la "Génération 2024", par niveau de classe, en situation de handicap et avec les parents), pour ajouter tous les kilomètres parcourus au défi déjà engagé avec les deux classes de 4ème et 3ème Olympiques, depuis Septembre. Il y aura aussi des Ateliers Olympiques sur nos créneaux d'AS et une Exposition Olympique au Collège.</t>
  </si>
  <si>
    <t>Toutes les classes du Collège et quelques Classes de CM1/2</t>
  </si>
  <si>
    <t>Dans la mesure où nos jeunes pourrons découvrir une partie de notre exposition, tournée vers le Japon, mais aussi lors des courses où régulièrement le tracé de notre parcours sera diffusé.</t>
  </si>
  <si>
    <t>Lors de la journée dédiée au Sport Adapté, les élèves seront placés en situation lors de deux courses : une course "à l'aveugle" (en binôme avec guide) et une course en relais fauteuil.</t>
  </si>
  <si>
    <t>Nous allons inviter (mais nous ne sommes pas sur du résultat...) : Mme M-A LE FUR, quelques joueurs de l'équipe de France de handball (N et L Karabatic, N. Rémili, L. Abalo, T.Omeyer, et Mikel Hansen)</t>
  </si>
  <si>
    <t>Collège Maubuisson</t>
  </si>
  <si>
    <t>Avenue Charles de Gaulle</t>
  </si>
  <si>
    <t>95550</t>
  </si>
  <si>
    <t>MERY SUR OISE</t>
  </si>
  <si>
    <t>Ecole Vielle Fontaine de Frépillon, académie de Versailles_x000D_
Ecole Lamartine de Bessancourt, académie de Versailles_x000D_
Ecole Saint-Exupéry de Bessancourt, académie de Versailles</t>
  </si>
  <si>
    <t xml:space="preserve">Conférence sur le thème de Paris2024 - STAPS Poitiers </t>
  </si>
  <si>
    <t xml:space="preserve">Dans le cadre d'un projet étudiant "Community Management Network" au sein de la Faculté des Sciences du Sport de l'Université de Poitiers, nous organisons diverses conférences sur différentes thématiques du sport. Nous souhaitons donc en organiser une sur le mouvement Olympique pendant la semaine de l'Olympisme. Gladys Bezier (Responsable Formation pour Paris 2024) a déjà répondu et devrait être présente lors de cette conférence. Le thème exact de cette conférence reste à définir. Ainsi, les intervenants pourront venir renseigner les étudiants sur de nombreuses questions en prônant les valeurs de respect et d'excellence que véhiculent les JO. Nous souhaitons créer un moment de partage entre étudiants et professionnels qui mènerait à une connaissance accrue des rouages et de l'état d'esprit des jeux Olympiques et Paralympiques pour nous-autres étudiants. </t>
  </si>
  <si>
    <t xml:space="preserve"> STAPS Poitiers (L2, L3, M1 et M2 management du sport)</t>
  </si>
  <si>
    <t>Oui tous les étudiants sont sportifs !</t>
  </si>
  <si>
    <t>Enseignement supérieur</t>
  </si>
  <si>
    <t>Université de Poitiers - Faculté des Sciences du Sport</t>
  </si>
  <si>
    <t>8 Allée Jean Monnet</t>
  </si>
  <si>
    <t xml:space="preserve">Poitiers </t>
  </si>
  <si>
    <t>SEMAINE DE SENSIBILISATION AUX HANIDCAPS</t>
  </si>
  <si>
    <t>CAP 1 - 2NDE BAC PRO + 3EME</t>
  </si>
  <si>
    <t>en lycée professionnel, les élèves allophones et les élèves en situation de handicap sont inclus dans les classes</t>
  </si>
  <si>
    <t>MISE EN SITUATION GRACE AU HANDIBASKET ET AU TORBALL</t>
  </si>
  <si>
    <t>DANIEL MANZANAS (COMITE DEPARTEMENTAL HANDI SPORT°</t>
  </si>
  <si>
    <t>LYCEE DES METIERS JEAN ALBERT GREGOIRE</t>
  </si>
  <si>
    <t>RUE JEAN ALBERT GREGOIRE</t>
  </si>
  <si>
    <t>16800</t>
  </si>
  <si>
    <t>SOYAUX</t>
  </si>
  <si>
    <t>Tournoi solidaire futsal casden</t>
  </si>
  <si>
    <t xml:space="preserve">Le tournoi est à destination de tous les collégiens, des écoliers et des personnels. Les valeurs travaillées sont la solidarité, l'esprit d'équipe, l'excellence et la convivialité.  La solidarité car les élèves organisateurs ont choisi de faire participer les joueurs en faveur d'une association caritative. En effet, chaque participant doit apporter des denrées alimentaires pour s'inscrire. L'esprit d'équipe car les élèves et les personnels disputent ce tournoi en représentant un pays de leur choix. Chaque équipe vibrera sous le drapeau d'un pays dessiné par des élèves pour l'occasion. La convivialité car le tournoi doit se dérouler dans une très belle ambiance. </t>
  </si>
  <si>
    <t xml:space="preserve">Tous les niveaux du collège et écoliers </t>
  </si>
  <si>
    <t xml:space="preserve">College Octave Gachon </t>
  </si>
  <si>
    <t>3 rue des Ecoles</t>
  </si>
  <si>
    <t>23140</t>
  </si>
  <si>
    <t>Parsac</t>
  </si>
  <si>
    <t>0230023A</t>
  </si>
  <si>
    <t xml:space="preserve">École de Parsac </t>
  </si>
  <si>
    <t xml:space="preserve">Les sports de l’olympisme </t>
  </si>
  <si>
    <t>Notre projet , mené en partenariat entre l’unité d’enseignement et les éducateurs sportifs de notre établissement nous a  permis de recevoir le label  « génération 2024. Depuis la rentrée, des séances d’initiations aux sports de l’olympisme sont mises en place chaque semaine afin de sensibiliser le plus d’élèves possible.. Chaque année,, 3 sports sont choisis parmi les sports proposés par les associations. Sportives de Pessac pour des initiations. En parallèle, les enseignants préparent une expo sur ces sports. Nous envisageons d’organiser une journée de l’olympisme fin juin sur l’îme chaque année. Nous envisageons également d’emmener un groupe aux jeux para olympiques en 2024.</t>
  </si>
  <si>
    <t xml:space="preserve">4 classes de l’îme et groupes éducatifs </t>
  </si>
  <si>
    <t>Ce projet est uniquement à destination d’élèves porteurs de handicap mental ou psychique</t>
  </si>
  <si>
    <t>39 avenue du Port Aerien</t>
  </si>
  <si>
    <t>33600</t>
  </si>
  <si>
    <t>Pessac</t>
  </si>
  <si>
    <t>JEUX OLYMPIQUES et PARALYMPIQUE du CLG. Les Bréguières</t>
  </si>
  <si>
    <t>Manifestation sportive pour tous les élèves de 6e sous la forme de jeux olympiques le matin et paralympiques l’après midi. (Relais, TT , BB, Escalade, Futsal.)</t>
  </si>
  <si>
    <t>Toutes les classes de 6e et 6e segpa</t>
  </si>
  <si>
    <t>Notre collège est constitué de plusieurs élèves de culture différente.</t>
  </si>
  <si>
    <t>Les jeux paralympiques de l'après midi seront pratiquées selon une adaptation spécifique (relais à deux avec les yeux bandés, cecifoot, BB sur chaise avec la participation possible de chaise roulante pratiquant du para tennis...), escalade les yeux bandés ou un appuis en moins...le projet est en cours de formalisation et de mise en place des activités afin d'avoir le plus de ses possible pour les petits de 6e .</t>
  </si>
  <si>
    <t>Sportif du club de paratennis de l'us Cagnes ...Ahmed Jeddy</t>
  </si>
  <si>
    <t xml:space="preserve">Bréguières </t>
  </si>
  <si>
    <t>1 avenue saint éxypery</t>
  </si>
  <si>
    <t>06800</t>
  </si>
  <si>
    <t>Cagnes sur mer</t>
  </si>
  <si>
    <t>Académie de Nice</t>
  </si>
  <si>
    <t xml:space="preserve">APSA pratiquées à l'association sportice du Collège </t>
  </si>
  <si>
    <t xml:space="preserve">Mini-jeux olympiques </t>
  </si>
  <si>
    <t>Découverte des disciplines des jeux olympiques</t>
  </si>
  <si>
    <t>de la PS au CM2</t>
  </si>
  <si>
    <t>participation d'une classe ULIS d'une autre école</t>
  </si>
  <si>
    <t>Jessy FERRERE, Elvire TEZA</t>
  </si>
  <si>
    <t>ECOLE BRAS DES CHEVRETTES</t>
  </si>
  <si>
    <t>479 CHEMIN BRAS DES CHEVRETTES</t>
  </si>
  <si>
    <t>97440</t>
  </si>
  <si>
    <t>SAINT-ANDRE</t>
  </si>
  <si>
    <t>La Réunion</t>
  </si>
  <si>
    <t>9740192R</t>
  </si>
  <si>
    <t>Nuit du Volley Ball</t>
  </si>
  <si>
    <t xml:space="preserve">Animation sportive destinée à l’ensemble des étudiants et personnels de l’Université de Poitiers._x000D_
</t>
  </si>
  <si>
    <t>Ensemble des étudiants</t>
  </si>
  <si>
    <t xml:space="preserve">En lien avec les animations Volley Assis_x000D_
Sensibilisation aux activités paralympiques_x000D_
Évènement organisé au complexe sportif Marie Amélie Le Fur_x000D_
</t>
  </si>
  <si>
    <t>Joueurs du SPVB</t>
  </si>
  <si>
    <t>SUAPS</t>
  </si>
  <si>
    <t>Allée Jean Monnet</t>
  </si>
  <si>
    <t>FFSU</t>
  </si>
  <si>
    <t>Ligue Nouvelle Aquitaine</t>
  </si>
  <si>
    <t xml:space="preserve">L'EPS pour plus de tolérance (EMC tolérance toutes les différences; mixité...) </t>
  </si>
  <si>
    <t>Mise en place de débats sur les valeurs olympiques et paralympiques. _x000D_
Mise en place d'une journée de découverte de sports adaptés et d'activités physiques avec des personnes déficientes intellectuelles  en partenariat avec le Rhodia Club sports adaptés et le foyer de St Julien Molin Molette.. _x000D_
Interview si possible d'un athlète paralympique au gymnase ( sports collectifs adaptés; tennis de table adapté; gym ...) qui puissent faire une démonstration ou jouer avec les élèves.</t>
  </si>
  <si>
    <t>CM1 CM2</t>
  </si>
  <si>
    <t xml:space="preserve">Pratique sportive dans d'autres pays. _x000D_
_x000D_
Collaboration avec d'autres écoles européennes. </t>
  </si>
  <si>
    <t>Partage d'activités sportives avec des personnes en situation de handicap; découverte de sports adaptés...</t>
  </si>
  <si>
    <t>En attente de la part du CNOSF</t>
  </si>
  <si>
    <t xml:space="preserve">Ecole élémentaire </t>
  </si>
  <si>
    <t>11 route de St Alban</t>
  </si>
  <si>
    <t>38150</t>
  </si>
  <si>
    <t>La Chapelle de Surieu</t>
  </si>
  <si>
    <t>0380275t</t>
  </si>
  <si>
    <t>Tournoi des Nations des TSV</t>
  </si>
  <si>
    <t>- Organisation d'un tournoi de football au sein de l'école en y impliquant différents partenaires (club, ligue, parents) et en veillant à l'intégration des tous (égalité garçon/fille, élèves en situation de handicap)</t>
  </si>
  <si>
    <t>Classes Cycle 2 &amp; 3</t>
  </si>
  <si>
    <t>L'école accueille des élèves de cultures et de nationalités différentes._x000D_
Etudes des différents sportifs issus de ces pays d'origine.</t>
  </si>
  <si>
    <t>Travail en Enseignement Moral et Civique autour des jeux paralympiques</t>
  </si>
  <si>
    <t>Footballeurs locaux à définir et/ou athlètes</t>
  </si>
  <si>
    <t>Ecole Jean-Baptiste Rouam Sim</t>
  </si>
  <si>
    <t>Place Abbé Grégoire, Terres Sainville</t>
  </si>
  <si>
    <t>97200</t>
  </si>
  <si>
    <t>Fort-de-France</t>
  </si>
  <si>
    <t>Académie de la Martinique</t>
  </si>
  <si>
    <t>SEMAINE OLYMPIQUE ET PARALYMPIQUE LYCEE PROFESSIONNEL GUSTAVE EIFFEL PARIS 7</t>
  </si>
  <si>
    <t xml:space="preserve">Toutes les classes du lycée et d’autres établissements </t>
  </si>
  <si>
    <t xml:space="preserve">Nos élèves sont de différentes cultures et différents continents et malgré tout sont rassemblés grâce au sport ... _x000D_
_x000D_
Projet : le sport dans différents pays photos ou reportage _x000D_
_x000D_
En cours </t>
  </si>
  <si>
    <t xml:space="preserve">Cecifoot_x000D_
Basket fauteuil_x000D_
Tennis de table pour aveugle </t>
  </si>
  <si>
    <t xml:space="preserve">Athlètes de la région ambassadeurs du sport </t>
  </si>
  <si>
    <t xml:space="preserve">LYCÉE Eiffel </t>
  </si>
  <si>
    <t xml:space="preserve">1 rue Camou </t>
  </si>
  <si>
    <t>75007</t>
  </si>
  <si>
    <t xml:space="preserve">Paris </t>
  </si>
  <si>
    <t xml:space="preserve">LYCEE BRASAI _x000D_
Autres en cours de négociation </t>
  </si>
  <si>
    <t>rencontre avec des athlètes qualifiés pour tokyo 2020, sensibilisation au handicap</t>
  </si>
  <si>
    <t>Une classe de sixième apprendra l'histoire des jeux olympiques et paralympiques, puis seront suggérés des noms d'athlètes : Ygor Coelho, Mélanie de jesus dos santos, Aline Freiss, Samir Aït Saïd, Claire Supiot, Solène Sage, Fabien Lamirault, Marie Amélie le Fur. Les enfants se mettront en groupe et chaque groupe choisira "son" athlète et ira à la découverte de leur parcours de vie extraordinaire et le transmettra aux autres élèves de la classe et du collège (exposés, affiches...) et ainsi pourront le suivre tout au long de l'année 2019/2020 avec le fol espoir de pouvoir peut-être la (le) rencontrer lors de la SOP 2020. Nous aimerions organiser une visite à l'INSEP et les sensibiliser au bénévolat (car ils pourront l'être pour Paris 2024).</t>
  </si>
  <si>
    <t>6ème</t>
  </si>
  <si>
    <t>Les athlètes choisis ( Ygor Coelho, Mélanie de jesus dos santos, Aline Freiss, Samir Aït Saïd, Claire Supiot, Solène Sage, Fabien Lamirault, Marie Amélie le Fur) vont forcément faire travailler sur l'interculturalité . Mais nous aimerions aussi évoquer les combats politiques qui ont été portés aux JO dans l'histoire (36, 68) afin de montrer que « Le but de l’olympisme est de mettre le sport au service du développement harmonieux de l’humanité en vue de promouvoir une société pacifique, soucieuse de préserver la dignité humaine» n'est pas une phrase à la légère ni si simple.</t>
  </si>
  <si>
    <t>Découverte d'athlètes paralympiques (dont une proche de nous car à Cergy) et des disciplines. Nous aimerions tant en rencontrer.</t>
  </si>
  <si>
    <t>Anna de Noailles</t>
  </si>
  <si>
    <t>rue des selliers</t>
  </si>
  <si>
    <t>95270</t>
  </si>
  <si>
    <t>Luzarches</t>
  </si>
  <si>
    <t>0951357J</t>
  </si>
  <si>
    <t>Les jeux paralympiques de l’école Centrale</t>
  </si>
  <si>
    <t>Les 15 classes de l'école : du CP au CM2</t>
  </si>
  <si>
    <t xml:space="preserve">Objectifs du projet :_x000D_
•	Comprendre que tout sportif avec un handicap est avant tout un sportif._x000D_
•	Faire évoluer le regard des élèves sur les personnes en situation de handicap et plus particulièrement sur les enfants._x000D_
•	Se familiariser avec des sports paralympiques sous la forme d’une compétition amicale._x000D_
</t>
  </si>
  <si>
    <t>USEP ECOLE ELEMENTAIRE CENTRALE</t>
  </si>
  <si>
    <t>121 BIS RUE JULES AUBER</t>
  </si>
  <si>
    <t>97400</t>
  </si>
  <si>
    <t>SAINT DENIS</t>
  </si>
  <si>
    <t>Vive le sport</t>
  </si>
  <si>
    <t>Nous organiserons une rencontre sportive sur les jeux d'oppositions où nous inviterons une autre école._x000D_
Nous nous déplacerons à l'IEM Fougerousse pour organiser une rencontre de basket ball avec des élèves handicapés moteurs._x000D_
Nous devrions avoir des sportifs de haut niveau à  l'école._x000D_
Aboubakar Sankharé ( ex joueur professionnel de foot ) et l'équipe de Basket ball de Valenciennes Orchies._x000D_
Ces sportifs échangeront  avec les élèves sur  les valeurs de respect,tolérance ,courage...</t>
  </si>
  <si>
    <t>CP au CM1</t>
  </si>
  <si>
    <t>Nous souhaitons montrer aux élèves que chaque individu quelque soit son handicap peut pratiquer une activité sportive.</t>
  </si>
  <si>
    <t>Aboubakar Sankharé /2 équipe de basket de Valenciennes Orchies</t>
  </si>
  <si>
    <t>Eugène Lenglet</t>
  </si>
  <si>
    <t>6 rue des Trannois</t>
  </si>
  <si>
    <t>59500</t>
  </si>
  <si>
    <t>Douai</t>
  </si>
  <si>
    <t>0590381u</t>
  </si>
  <si>
    <t>Et si la différence ne rencontrait pas d'indifférence ? (projet handisport)</t>
  </si>
  <si>
    <t>Projet handisport citoyen (6ème année) consistant à placer les élèves au centre de la sensibilisation en leur faisant vivre et comprendre la réalité du handicap à travers 8 actions handisports réparties sur l'année scolaire et partagées avec des personnes et des sportifs handicapés. Ce projet a pour objectifs d'apprendre aux élèves à mieux vivre ensemble dans le respect de chacun et en acceptant les différences, de développer une relation de complicité avec les personnes handicapées et de passer du regard de celui qui ignore à celui qui comprend.Il s'appuie sur 5 partenariats: 3 structures d'accueil spécialisées , le CD Handisport 54 et l'Union Sportive Handisport du Jarnisy.Les actions citoyennes touchent à la fois l'Association Sportive et les cours d'EPS .2 actions du projet participent à la SOP: la 4ème(06/02/20: rencontre avec un athlète haut niveau handicapés (course sur piste et sur route en fauteuil) et la 5ème (07/02/20) sensibiliser les élèves à la déficience visuelle à travers la pratique d' un sport paralympique:le goalbal et découvrir la relation "guidant/guidé" à travers un parcours moteur et athlétique à l'aveugle.</t>
  </si>
  <si>
    <t>2nd,1ère et Terminale bac pro ASSP.</t>
  </si>
  <si>
    <t>Le projet comprend 8 actions handisports réparties sur l'année scolaire.La 4ème le 06/02/20 et la 5ème le 07/02/20 concernent la SOP._x000D_
 Le 06/02 :rencontre avec un athlète haut niveau handicapé David Sellier (course sur piste et sur route en fauteuil) ;débat avec 2 classes (2nd et 1ère bac pro ASSP) (soit 60 élèves répartie sur la journée) relatif à la vie  quotidienne et sportive de David. _x000D_
Le 07/02 ; sensibiliser les élèves à la déficience visuelle à travers la pratique d' un sport paralympique le goalbal et expérimentation de la relation "guidant/guidé" à travers un parcours moteur et athlétique à l'aveugle. 2 séances animées par Aurélien Cucini,agent du CD Handisport 54 au bénéfice de 2 classes (1ère et terminale bac pro ASSP) soit 56 élèves.Les élèves sont mis en situation de handicap visuel.</t>
  </si>
  <si>
    <t>David Sellier</t>
  </si>
  <si>
    <t>Lycée professionnel régional Darche</t>
  </si>
  <si>
    <t>2,rue Vauban BP70079</t>
  </si>
  <si>
    <t>54405</t>
  </si>
  <si>
    <t>LONGWY CEDEX</t>
  </si>
  <si>
    <t>0540032S</t>
  </si>
  <si>
    <t>Académie de Nancy-Metz</t>
  </si>
  <si>
    <t>Association Sportive du LPR Darche.</t>
  </si>
  <si>
    <t>5 partenaires :3 structures d'accueils spécialisées pour personnes handicapées :MAS de Mont St Martin,La Maison du Pré de St Charles et les IRIS de Châtillon (Belgique) ,le CD Handisport 54 et l'Union Sportive du Jarnisy Handisport.</t>
  </si>
  <si>
    <t>"VOL 2024 : Courteille à destination de Paris" - Casden</t>
  </si>
  <si>
    <t>Faire découvrir les valeurs de l'Olympisme et paralympisme._x000D_
Les faire vivre dans des activités sportives qui s'intègrent dans le projet pluriannuel Vol 2024 à destination Paris 2024._x000D_
Perspective de visite de l'INSEP à la suite de la semaine.</t>
  </si>
  <si>
    <t>Cycle 2 + cycle 3 et cycle 4.</t>
  </si>
  <si>
    <t xml:space="preserve">Activité sportive mélangeant les cultures de chacun (élève, adulte). Découverte de cultures internationales (lien avec les 5 continents du drapeau olympique.  </t>
  </si>
  <si>
    <t>Sensibilisation aux activités parasportives avec l'école d'Ergothérapie d'Alençon : activités de découverte dans le gymnase. faire évoluer le regard sur le handicap et le sport de haut niveau.</t>
  </si>
  <si>
    <t>EPP Point du Jour</t>
  </si>
  <si>
    <t>19 rue Pierre et Marie Curie</t>
  </si>
  <si>
    <t>61000</t>
  </si>
  <si>
    <t>ALENCON</t>
  </si>
  <si>
    <t>0611142k</t>
  </si>
  <si>
    <t>Académie de Caen</t>
  </si>
  <si>
    <t>Collège Saint Exupéry_x000D_
61000 ALENCON_x000D_
Académie de Caen_x000D_
_x000D_
Projet intercycle et inter établissement.</t>
  </si>
  <si>
    <t>USEP 61</t>
  </si>
  <si>
    <t>sportez vous bien</t>
  </si>
  <si>
    <t>Classe Perraps (plateforme d'Evaluation, de remobilisation, de réorientation et d'accompagnement de projet de sortie)</t>
  </si>
  <si>
    <t>Les élèves de la classe perraps  doivent choisir une activité entre le TT, l'escalade, le volley  et créer un évènement pour les classes ULIS et IME</t>
  </si>
  <si>
    <t>Lycée centre sois études Pierre Daguet annexe du Lycée Raphaël Elizé.</t>
  </si>
  <si>
    <t>Lycée du centre Soins études PIERRE DAGUET</t>
  </si>
  <si>
    <t>"la martinière"- route du mans</t>
  </si>
  <si>
    <t>72300</t>
  </si>
  <si>
    <t>sablé sur sarthe</t>
  </si>
  <si>
    <t>Lycée raphaël ELIZE_x000D_
Collège Pierre REVERDY_x000D_
Collège Simoone VEIL_x000D_
Ville de sablé académie de Nantes</t>
  </si>
  <si>
    <t>AS rahapël ELIZE</t>
  </si>
  <si>
    <t>A l'USEP l'athlé ça se vie!</t>
  </si>
  <si>
    <t>12 épreuves d'athlétisme et une réflexion sur les valeurs de l'olympisme sont proposées à des élèves de GS et de CP sur une demi-journée</t>
  </si>
  <si>
    <t>GS et CP de 4 écoles</t>
  </si>
  <si>
    <t xml:space="preserve">un atelier paralympique proposé: boccia </t>
  </si>
  <si>
    <t>comité départemental USEP du Loiret</t>
  </si>
  <si>
    <t>371 rue d'Alsace</t>
  </si>
  <si>
    <t>45160</t>
  </si>
  <si>
    <t>Olivet</t>
  </si>
  <si>
    <t>4 écoles d'Olivet (ac Orleans Tours)_x000D_
école élémentaire du POutyl_x000D_
école maternelle du POutyl_x000D_
école élémentaire de la Cerisaie_x000D_
école maternelle de la Cerisaie</t>
  </si>
  <si>
    <t>comite départemental USEP du Loiret</t>
  </si>
  <si>
    <t>12 épreuves d'athlétisme et de réflexion autour des valeurs de l'olympisme</t>
  </si>
  <si>
    <t>un atelier paralympique: boccia</t>
  </si>
  <si>
    <t>4 écoles d'Olivet (ac Orléans-Tours)_x000D_
école michel Ronfard_x000D_
école du PLissay_x000D_
école élémentaire du Val_x000D_
école maternelle du Val</t>
  </si>
  <si>
    <t>Journée départementale sport partagé</t>
  </si>
  <si>
    <t>2020 verra la mise en place de la 7ème journée sport partagé organisée par le collège Yvon Morandat Saint Denis les Bourg. Les élèves se rencontreront sur les activités Badminton, tennis de table et course d'orientation. les équipes sont composés de 2 élèves issus des classes ULIS du département : troubles cognitifs et 2 élèves ''ordinaires''</t>
  </si>
  <si>
    <t>Collèges et lycées du département de l'Ain ayant un dispositif ULIS et IME</t>
  </si>
  <si>
    <t>La réalisation de la journée repose sur la participation de jeunes issus de tous les territoires du département qu'ils soient issus du monde rural, urbain ou des zones défavorisées.</t>
  </si>
  <si>
    <t>Les notions de partage, de solidarité(équipe mixte : valide et en situation de handicap) de respect sont abordées dans les rencontres. Les jeunes assumant les rôles de joueur, arbitre ou coach.</t>
  </si>
  <si>
    <t xml:space="preserve">Les noms sont connus au dernier moment. </t>
  </si>
  <si>
    <t>62 Rue Denis Girod</t>
  </si>
  <si>
    <t>01000</t>
  </si>
  <si>
    <t>Saint Denis les Bourg</t>
  </si>
  <si>
    <t>0011333U</t>
  </si>
  <si>
    <t>Académie de Lyon</t>
  </si>
  <si>
    <t>Tous les collèges et lycées (essentiellement professionnels du département de l'Ain) ayant un dispositif ULIS</t>
  </si>
  <si>
    <t>UGSEL</t>
  </si>
  <si>
    <t>Différences : empathie et solidarité / CASDEN</t>
  </si>
  <si>
    <t>Sur deux jours, afin que chaque classe puisse participer, des ateliers de sports adaptés seront  proposés : jeux de ballon assis (volley, passe à 10, ...), parcours guidés avec masque occultant, jeux collaboratifs avec casque antibruit et sans parole, jeux de ballon sonore avec masque occultant, parcours en mobilité réduite, ...</t>
  </si>
  <si>
    <t>8 classes du CP au CM2</t>
  </si>
  <si>
    <t>Ecole Elémentaire Marie MARVINGT</t>
  </si>
  <si>
    <t>Avenue de Chianni</t>
  </si>
  <si>
    <t>83136</t>
  </si>
  <si>
    <t>FORCALQUEIRET</t>
  </si>
  <si>
    <t>NUIT DU FUTSAL</t>
  </si>
  <si>
    <t xml:space="preserve">LICENCE 1 AUX MASTERS </t>
  </si>
  <si>
    <t xml:space="preserve">Des étudiants de différentes nationalité participent à l'événement </t>
  </si>
  <si>
    <t xml:space="preserve">Université du Littoral Côte d'Opale </t>
  </si>
  <si>
    <t>1, place de l'Yser - BP 72033 -</t>
  </si>
  <si>
    <t xml:space="preserve">59375 </t>
  </si>
  <si>
    <t>DUNKERQUE Cedex</t>
  </si>
  <si>
    <t xml:space="preserve">Rencontres d’athlètes de haut niveau </t>
  </si>
  <si>
    <t>4e 3e</t>
  </si>
  <si>
    <t>Séquence de travail avec fauteuils avril- mai</t>
  </si>
  <si>
    <t>Mélina Robert Michon ; robin Duvillard ( intervention 26/11)</t>
  </si>
  <si>
    <t xml:space="preserve">Collège la mouliniere </t>
  </si>
  <si>
    <t xml:space="preserve">68 rue des alpes </t>
  </si>
  <si>
    <t>38420</t>
  </si>
  <si>
    <t>Domene</t>
  </si>
  <si>
    <t>0382268j</t>
  </si>
  <si>
    <t>ECO LAGON CITOYEN</t>
  </si>
  <si>
    <t>Collèges, lycées, IME, USEP.</t>
  </si>
  <si>
    <t>Participation des élèves IME et maison spécialisée à 4 des 7 ateliers de pratique.</t>
  </si>
  <si>
    <t>Jean Louis PRIANON</t>
  </si>
  <si>
    <t>UNSS OUEST</t>
  </si>
  <si>
    <t>180 boulevard front de mer, au collège Soubou</t>
  </si>
  <si>
    <t>97460</t>
  </si>
  <si>
    <t>SAINT PAUL</t>
  </si>
  <si>
    <t>USEP LE PORT,  USEP LA POSSESSION_x000D_
CLG VERGES LA POSSESSION, CLG ALBANY LA POSSESSION, CLG ALBIUS LE PORT, CLG TEXEIRA LA POSSESSION, CLG SOUBOU ST PAUL, CLG LOUBNON ST PAUL, CLG GAUDIEUX ST PAUL, CLG PLATEAU ST PAUL, CLG AIGRETTES ST GILLES, CLG SOLESSE ST PAUL_x000D_
LYC HOTELIER ST PAUL, LYC PAYEN ST PAUL, LP VUE BELLE ST PAUL, LYC PARNY ST PAUL_x000D_
IME SOUBOU ST PAUL, IME HINGLO LE PORT_x000D_
APAJH maison Henry Lafay</t>
  </si>
  <si>
    <t>UNSS REUNION</t>
  </si>
  <si>
    <t>HANDI TCHOUK</t>
  </si>
  <si>
    <t>Journée tchouk ball et handitchouk en fauteuil._x000D_
Jeunes officiels dirigeants co-organisateurs.</t>
  </si>
  <si>
    <t>Les collèges et lycées de la Réunion</t>
  </si>
  <si>
    <t>Participation des élèves valides avec les pratiquants handisport.</t>
  </si>
  <si>
    <t>25 rue pitel</t>
  </si>
  <si>
    <t>97470</t>
  </si>
  <si>
    <t>SAINTE CLOTILDE</t>
  </si>
  <si>
    <t>Collège Guy Mocquet de Saint benoit.</t>
  </si>
  <si>
    <t>Semaine Olympique et Paralympique à Gerzat</t>
  </si>
  <si>
    <t xml:space="preserve">- Découverte des activités sportives paralympiques._x000D_
- Se mettre dans une posture de sportif olympique et vivre l'olympisme: Cérémonie d'ouverture avec Hymne Olympique, porte drapeaux, épreuves olympiques et paralympiques, remise de médailles avec podium._x000D_
- Partager les valeurs de l'olympisme: respect, fairplay, amitiés _x000D_
</t>
  </si>
  <si>
    <t>5 classes de PS à GS</t>
  </si>
  <si>
    <t xml:space="preserve">Ouverture à toutes les cultures en présence des familles. </t>
  </si>
  <si>
    <t xml:space="preserve">Demande de prise en charge par le comité handisport 63 pour une intervention à l'école: activités pédagogiques et de découverte de différents handicaps.  </t>
  </si>
  <si>
    <t>Ecole Maternelle Jean Jaurès</t>
  </si>
  <si>
    <t>Avenue de la Gare</t>
  </si>
  <si>
    <t>63360</t>
  </si>
  <si>
    <t>Gerzat</t>
  </si>
  <si>
    <t>0631665T</t>
  </si>
  <si>
    <t>Académie de Clermont-Ferrand</t>
  </si>
  <si>
    <t>rencontres usep jeux d'opposition</t>
  </si>
  <si>
    <t>Dans le cadre des rencontres départementales USEP "jeux d'opposition" des ateliers quizz et questionnaires portant sur l'olympisme et le paralympisme seront mis en place.</t>
  </si>
  <si>
    <t>CP au CM2</t>
  </si>
  <si>
    <t>quizz sur l'olympisme et paralympisme</t>
  </si>
  <si>
    <t>comité départemental USEP Dordogne</t>
  </si>
  <si>
    <t>USEP 24</t>
  </si>
  <si>
    <t>82 avenue G Pompidou BP80010</t>
  </si>
  <si>
    <t>24001</t>
  </si>
  <si>
    <t>PERIGUEUX</t>
  </si>
  <si>
    <t>USEP departementale</t>
  </si>
  <si>
    <t xml:space="preserve">Élan pour le bien être </t>
  </si>
  <si>
    <t>DU CP AU CM2</t>
  </si>
  <si>
    <t>rassembler toutes générations sur le thème de sport, le vivre ensemble</t>
  </si>
  <si>
    <t>Cross/Rugby//Badminton/Course de vitesse/Relaie/Danse/Acrosport/Tire à la corde/volley...</t>
  </si>
  <si>
    <t>ECOLE DE MAJICAVO LAMIR</t>
  </si>
  <si>
    <t>MAJICAVO LAMIR</t>
  </si>
  <si>
    <t>97600</t>
  </si>
  <si>
    <t>KOUNGOU</t>
  </si>
  <si>
    <t>MAYOTTE</t>
  </si>
  <si>
    <t>0692361159</t>
  </si>
  <si>
    <t>Service académique de Mayotte</t>
  </si>
  <si>
    <t>Cotignac école olympique</t>
  </si>
  <si>
    <t>Journée olympiade sous forme de grand jeu par équipe hétérogène (classes mélangées): sport, dessin, échange de valeurs sur l'olympisme.</t>
  </si>
  <si>
    <t>Ecole primaire Cotignac</t>
  </si>
  <si>
    <t>chemein des écoles</t>
  </si>
  <si>
    <t>83570</t>
  </si>
  <si>
    <t>Cotignac</t>
  </si>
  <si>
    <t>0830880F</t>
  </si>
  <si>
    <t>Handballons nous 2020</t>
  </si>
  <si>
    <t>Cycle 3 CM1/CM2</t>
  </si>
  <si>
    <t>Atelier Handisports : Torball</t>
  </si>
  <si>
    <t>Valérie Nicolas</t>
  </si>
  <si>
    <t>USEP40</t>
  </si>
  <si>
    <t>91 impasse Joliot Curie</t>
  </si>
  <si>
    <t>40280</t>
  </si>
  <si>
    <t>Saint Pierre du Mont</t>
  </si>
  <si>
    <t>Ecole de Saubion_x000D_
Ecole de Tercis les Bains_x000D_
Ecole de Saubusse_x000D_
Ecole Tarnos Poueymidou_x000D_
Ecole Tarnos Jean Jaurès</t>
  </si>
  <si>
    <t>Usep des Landes</t>
  </si>
  <si>
    <t>DSDEN40</t>
  </si>
  <si>
    <t>l'Olympique de Pouilly - 2020</t>
  </si>
  <si>
    <t xml:space="preserve">Ce projet consiste à créer plusieurs épreuves ou événements sportifs avec les élèves de notre collège. Cinq équipes sont crées, représentant les 5 continents et les 5 anneaux. Les équipes sont mixtes et mélangent l'ensemble des élèves. Un système de tirage au sort permet un équilibre et une variation dans leurs composition. _x000D_
Un système de points est attribué en fonction des performances collectives et individuelles, de plus des bonifications seront attribuées pour les rôles liés à l'arbitrage et au vivre ensemble. _x000D_
_x000D_
Une journée découverte du handisport est aussi au programme pour sensibiliser les élèves. Nous comptons dans nos rang une élève en fauteuil donc cela pourrait être une belle occasion pour cette petite de se mettre en valeur. _x000D_
_x000D_
Pour un soucis d'organisation et d'installation, nous effectueront ces manifestations plus tard dans l'année (Avril ou mai) et non aux dates prévues pour cette SOP. _x000D_
_x000D_
En lien avec la culture, nous réfléchissons à une exposition sur l'olympisme (affiches, ouvrages, supports vidéos, histoires marquantes...). _x000D_
_x000D_
C'est une première pour nous, mais on pourrait imaginer demander à chaque équipe de créer son drapeau ou son logo en lien avec les arts plastiques. </t>
  </si>
  <si>
    <t>6è / 5è / 4è / 3è</t>
  </si>
  <si>
    <t xml:space="preserve">Sur une journée, pratique de différents sport paralympiques. </t>
  </si>
  <si>
    <t>Collège les Guilleraults</t>
  </si>
  <si>
    <t>gaetan.colas@hotmail.fr</t>
  </si>
  <si>
    <t>58150</t>
  </si>
  <si>
    <t>Pouilly sur Loire</t>
  </si>
  <si>
    <t>L'école d'ERGOTHERAPIE (IFEN) de NEVERS (58)</t>
  </si>
  <si>
    <t>Sport adapté et pratique handisport dans la liaison école-collège</t>
  </si>
  <si>
    <t>classes CM2 et 6èmes</t>
  </si>
  <si>
    <t xml:space="preserve">Thématique retenue : le sport adapté et la pratique handisport sont les fils directeurs de cette journée._x000D_
Les élèves pratiqueront différentes activités sportives en relation avec la dimension de l’handicap : badminton sur fauteuil, cécifoot..._x000D_
</t>
  </si>
  <si>
    <t>Tony estanget en cours de mobilisation....</t>
  </si>
  <si>
    <t>CASDEN des hautes-Pyrénées</t>
  </si>
  <si>
    <t>courade et carrouché</t>
  </si>
  <si>
    <t>127 rue du régiment de Bigorre</t>
  </si>
  <si>
    <t>65000</t>
  </si>
  <si>
    <t>Tarbes</t>
  </si>
  <si>
    <t>collège Gaston fébus de Lannemezan labellisé génération 2024 avec l'IA DSDEN des Hautes-Pyrénées Georges Magnoac à Tarbes</t>
  </si>
  <si>
    <t>UNSS 65</t>
  </si>
  <si>
    <t>Inspection Académique DSDEN des hautes-Pyrénées</t>
  </si>
  <si>
    <t>Jeux Olympiques d'Orangis</t>
  </si>
  <si>
    <t>Nous allons mettre en place des jeux olympiques avec cérémonies d'ouverture et de fermeture. Les élèves participeront à des ateliers sportifs, d'EMC et d'arts pour se sensibiliser autour de l’interculturalité et l'égalité filles-garçons dans les sport, mais aussi prendre connaissance du Japon, futur pays organisateurs des JO 2020.</t>
  </si>
  <si>
    <t>Toutes les classes du CP au CM2</t>
  </si>
  <si>
    <t>Etudier la mixité sociale et d'origines dans le sport (ex: Jesse Owens)</t>
  </si>
  <si>
    <t>Il y aura un ou des ateliers handisport</t>
  </si>
  <si>
    <t>Nom(s) à venir en fonction des disponibilités du ou des sportifs</t>
  </si>
  <si>
    <t>Ecole élémentaire Orangis</t>
  </si>
  <si>
    <t>Rue Du Château D'eau</t>
  </si>
  <si>
    <t>91130</t>
  </si>
  <si>
    <t>RIS-ORANGIS</t>
  </si>
  <si>
    <t>0910961a</t>
  </si>
  <si>
    <t>USEP 91</t>
  </si>
  <si>
    <t>Association sportive USEP de l'école: ORANGISPORT</t>
  </si>
  <si>
    <t>Tournoi basket 3x3 coopératif</t>
  </si>
  <si>
    <t>Groupe d'élève de l'association sportive</t>
  </si>
  <si>
    <t>Collège Les Mailheuls</t>
  </si>
  <si>
    <t>20 rue des Mailheuls</t>
  </si>
  <si>
    <t>11110</t>
  </si>
  <si>
    <t>Coursan</t>
  </si>
  <si>
    <t>Ecole primaire de Coursan</t>
  </si>
  <si>
    <t>A LA DECOUVERTE DE L'OLYMPISME</t>
  </si>
  <si>
    <t>64 divisions (6ème à la 3ème soit 1700 élèves)</t>
  </si>
  <si>
    <t xml:space="preserve">4 ème réalisent sur leur créneau d'EPS, une initiation au basket fauteuil et du tir à la sarbacane. </t>
  </si>
  <si>
    <t>Collège Ouvoimoja Passamainty / Vahibé</t>
  </si>
  <si>
    <t>Route de Vahibe, Passamainty</t>
  </si>
  <si>
    <t>97605</t>
  </si>
  <si>
    <t>MAMOUDZOU</t>
  </si>
  <si>
    <t>UNSS Mayotte</t>
  </si>
  <si>
    <t>citius, altius, fortius</t>
  </si>
  <si>
    <t>3ème et seconde / encadrement par la voie professionnelle métiers de la sécurité</t>
  </si>
  <si>
    <t>JOURS 3 et 4 :_x000D_
diffusion du film : _x000D_
La couleur de la victoire _x000D_
Discussion autour de la lutte contre les discriminations</t>
  </si>
  <si>
    <t>Interventions et rencontres sportives avec une équipe de handibasket, association O’DASS._x000D_
Initiation à l’athlétisme._x000D_
Rencontre avec un sportif professionnel : interview sur son parcours de sportif de haut niveau et sa participation aux JO et à la coupe du monde.</t>
  </si>
  <si>
    <t xml:space="preserve">Demande de parrainage par Marine Leleu et Bilel Jkitou / pros de l'équipe de basket de Nanterre 92 / Bilel Jkitou boxeur / demande en attente de réponse pros paralympiques en athlétisme </t>
  </si>
  <si>
    <t>Lycée Joliot Curie</t>
  </si>
  <si>
    <t>92 avenue Joliot Curie</t>
  </si>
  <si>
    <t>92000</t>
  </si>
  <si>
    <t>Nanterre</t>
  </si>
  <si>
    <t>0920141d</t>
  </si>
  <si>
    <t>Les 7 collèges de la Ville de Nanterre</t>
  </si>
  <si>
    <t>Nous aimerions faire le</t>
  </si>
  <si>
    <t>Championnat de France UNSS Volley excellence lycée garçons</t>
  </si>
  <si>
    <t>Lors du championnat de France accueilli du 3 au 5 février 2020 à Niort, nous avons une exposition photos et échanges sur les femmes et le sport. De plus, nous organisons une soirée volley assis avec de la pratique et intervention de Pascal Perrot, volleyeur sélectionné en équipe de France.</t>
  </si>
  <si>
    <t>Lycées garçons et élèves organisateurs et ceux qui vont venir en spectateurs</t>
  </si>
  <si>
    <t>Sur un championnat garçon, il y aura une exposition photos sur les femmes et le sport et discussions, échanges sur ce thème._x000D_
Pratique de leur sport, le volley en situation de handicap, volley assis</t>
  </si>
  <si>
    <t>Pratique du volley assis et intervention de Pascal Perrot pratiquant en équipe de France de ce sport</t>
  </si>
  <si>
    <t>Pascal Perrot</t>
  </si>
  <si>
    <t>UNSS 79</t>
  </si>
  <si>
    <t>61 Avenue de Limoges</t>
  </si>
  <si>
    <t>79000</t>
  </si>
  <si>
    <t>NIORT</t>
  </si>
  <si>
    <t>Lycée de la Venise Verte Niort académie Poitiers_x000D_
Collège rabelais Niort académie Poitiers_x000D_
Lycée Jean Moulin Thouars académie Poitiers_x000D_
Lycée Thomas Jean Main Niort académie Poitiers</t>
  </si>
  <si>
    <t>UNSS 79 service départemental</t>
  </si>
  <si>
    <t>Decouverte d'une activité olympique + Sensibilisations aux jeux olympiques et valeurs de l'olympisme</t>
  </si>
  <si>
    <t>Regroupement de 400 élèves autour d'une journée promotionnelle de ski de fond_x000D_
Présence du CDOS autour des valeurs de l'olymisme_x000D_
Présence d'enfants en situation de handicap</t>
  </si>
  <si>
    <t>Licenciés UNSS collégiens et lycéens</t>
  </si>
  <si>
    <t>Activités partagées: Valide + personne en situation de handicap_x000D_
Présentation jeux olympiques et paralympiques</t>
  </si>
  <si>
    <t>UNSS ARDECHE</t>
  </si>
  <si>
    <t>UNSS 07</t>
  </si>
  <si>
    <t>DSDEN Place A malraux</t>
  </si>
  <si>
    <t>07000</t>
  </si>
  <si>
    <t>Privas</t>
  </si>
  <si>
    <t>Tous les établissements scolaires ardéchois affiliés à l'UNSS</t>
  </si>
  <si>
    <t>ARDECHE</t>
  </si>
  <si>
    <t>L'escalade au JO</t>
  </si>
  <si>
    <t xml:space="preserve">L'escalade étant prévu comme sport additionnel sur les JO de 2020, nous mettons en place une action lors de notre championnat académique de Bloc. _x000D_
Un championnat académique de bloc sera organisé ce jour., il rassemblera l'élite de l'escalade scolaire. _x000D_
Un concours de dessin sur l'olympisme et l'escalade sera organisé ainsi que des petits jeux en rapport avec l'olympisme. </t>
  </si>
  <si>
    <t xml:space="preserve">Collège et Lycée de l'Académie </t>
  </si>
  <si>
    <t xml:space="preserve">UNSS SUD </t>
  </si>
  <si>
    <t xml:space="preserve">2 rue thérésien Cadet </t>
  </si>
  <si>
    <t>97410</t>
  </si>
  <si>
    <t>Saint Pierre</t>
  </si>
  <si>
    <t xml:space="preserve">UNSS REUNION </t>
  </si>
  <si>
    <t>TOURNOI HAND A 4</t>
  </si>
  <si>
    <t>Projet de tournoi indoor de hand à 4 pour 180 élèves de 6ème en partenariat avec la ligue de handball de Nouvelle Aquitaine et l'UNSS de académie de Bordeaux.</t>
  </si>
  <si>
    <t>6 CLASSES DE 6EME</t>
  </si>
  <si>
    <t>CLG NOES</t>
  </si>
  <si>
    <t>8 AVENUE DE NOES</t>
  </si>
  <si>
    <t>PESSAC</t>
  </si>
  <si>
    <t>0556152540</t>
  </si>
  <si>
    <t>LIGUE NOUVELLE AQUITAINE HANDBALL</t>
  </si>
  <si>
    <t>La SOP pour tous</t>
  </si>
  <si>
    <t xml:space="preserve">Ouverture de la SOP avec 4 écoles et 1 collège (Vian de Mézidon)_x000D_
Constitution d'équipes avec des élèves d'école et du collège et rotation toute la journée sur des ateliers sportifs, para sportifs et citoyens. </t>
  </si>
  <si>
    <t>CM1 CM2 6ème</t>
  </si>
  <si>
    <t>L'Interculturalité sera abordée au travers des différents pays que représenteront les équipes constituées avec des recherches en amont en classe sur les coutumes, les sports et les habitudes alimentaires des habitants de ces pays.</t>
  </si>
  <si>
    <t>Stand avec le CDOS sur les valeurs olympiques_x000D_
Ateliers paralympiques (BB fauteuil, Torball, Boccia, Parcours en aveugle, VB Assis, Cécifoot)</t>
  </si>
  <si>
    <t>Johan Birée (Haltérophilie handisport)</t>
  </si>
  <si>
    <t>Service départemental UNSS Calvados</t>
  </si>
  <si>
    <t>UNSS CAlvados</t>
  </si>
  <si>
    <t>2 place de l'europe</t>
  </si>
  <si>
    <t>14200</t>
  </si>
  <si>
    <t>HEROUVILLE ST CLAIR</t>
  </si>
  <si>
    <t>Ecole Camus de Mézidon_x000D_
Ecole de Pont l'Evêque_x000D_
Ecole de Démouville_x000D_
Ecole de Mondeville_x000D_
Collège Boris Vian de Mézidon</t>
  </si>
  <si>
    <t>UNSS 14 et USEP 14</t>
  </si>
  <si>
    <t xml:space="preserve">MAIF Prévention </t>
  </si>
  <si>
    <t>découvertes des Tirs en sport partagé</t>
  </si>
  <si>
    <t>AM sport partagé autour des activités du Tir (Sarbacane, Arc, carabine laser)</t>
  </si>
  <si>
    <t>Tout le collège</t>
  </si>
  <si>
    <t>Pratique en sport partagé donc avec des élèves en situation de handicap. Adaptation des pratique si besoin.</t>
  </si>
  <si>
    <t>SD UNSS 14</t>
  </si>
  <si>
    <t>Collèges et IME de l'agglomération de Caen</t>
  </si>
  <si>
    <t>Ateliers thème interculturalité (sportive, culinaire, vidéo, citoyenneté, gestes qui sauvent...)...)</t>
  </si>
  <si>
    <t>Les professeurs volontaires, des partenaires extérieurs proposent des ateliers originaux de 1H permettant aux élèves de découvrir, apprendre autour du thème de l'interculturalité._x000D_
C'est l'occasion de passer aussi la sensibilisation aux gestes qui sauvent (GQS)</t>
  </si>
  <si>
    <t>toutes</t>
  </si>
  <si>
    <t>jean lartaut</t>
  </si>
  <si>
    <t>6 bis rue du château vert</t>
  </si>
  <si>
    <t>16200</t>
  </si>
  <si>
    <t>jarnac</t>
  </si>
  <si>
    <t>Découverte de nouveaux sports</t>
  </si>
  <si>
    <t xml:space="preserve">Proposer aux élèves de ma classe des sports qu'ils ne connaissent pas , et les mettre en pratique avec l'ensemble des élèves de l'école. </t>
  </si>
  <si>
    <t>ULIS avec toute l'école</t>
  </si>
  <si>
    <t>Connaitre de nouvelles pratiques sportives qui ont des origines culturelles différentes des nôtres.</t>
  </si>
  <si>
    <t>Mes élèves sont en situations de handicap cognitif.</t>
  </si>
  <si>
    <t>Emile Mousseau</t>
  </si>
  <si>
    <t>42 avenue Jean Jaurès</t>
  </si>
  <si>
    <t>78350</t>
  </si>
  <si>
    <t>jouy en josas</t>
  </si>
  <si>
    <t>olympiades interclasses</t>
  </si>
  <si>
    <t>de la GS au CM2</t>
  </si>
  <si>
    <t>découverte d'une discipline paralympique avec un intervenant extérieur ( à confirmer)</t>
  </si>
  <si>
    <t>école élémentaire de Cerisiers</t>
  </si>
  <si>
    <t>1 et 3 route de Dixmont</t>
  </si>
  <si>
    <t>89320</t>
  </si>
  <si>
    <t>Cerisiers</t>
  </si>
  <si>
    <t xml:space="preserve">Parcours  handisport aux Eaux Vives </t>
  </si>
  <si>
    <t xml:space="preserve">2 Petites sections + 2 Moyennes sections + 2 Grandes sections </t>
  </si>
  <si>
    <t>Afin de  sensibiliser les enfants  les  plus  jeunes sur le  handicap , durant  toute  cette semaine, nous  organiserons nos séances d'EPS sur des  activités handisport . Nous  proposerons  ainsi des  parcours à faire les  yeux bandés aidés d'un camarade voyant, à cloche pieds, ...._x000D_
Nous  finaliserons  cette semaine  par la  délivrance  d'un  diplôme</t>
  </si>
  <si>
    <t>LES  EAUX VIVES</t>
  </si>
  <si>
    <t>7 allée des  castors</t>
  </si>
  <si>
    <t>91570</t>
  </si>
  <si>
    <t>BIEVRES</t>
  </si>
  <si>
    <t>0911280x</t>
  </si>
  <si>
    <t>Semaine Olympique St Pierre St Paul Langogne</t>
  </si>
  <si>
    <t xml:space="preserve">Deuxième édition de la semaine olympique dans le collège. _x000D_
Tout au long de la semaine les élèves vont être sensibilisés aux valeurs de l'Olympisme, au handicap. _x000D_
Différents cours seront donnés en lien avec le sujet des Jeux Olympiques. _x000D_
Une rencontre avec un athlète est en projet ainsi qu'une rencontre festive et sportive avec des personnes en situation de handicap du foyer de vie de la ville. _x000D_
Les cours d'EPS permettront aux élèves de découvrir des activités olympiques et paralympiques. </t>
  </si>
  <si>
    <t xml:space="preserve">6ème, 5ème, 4ème, 3ème </t>
  </si>
  <si>
    <t xml:space="preserve">Découverte des activités des différentes cultures. Interculturalité également en histoire géographie. </t>
  </si>
  <si>
    <t xml:space="preserve">Sensibilisation aux activités parasportives durant les cours d'EPS ainsi qu'aux valeurs paralympiques notamment à travers le projet de rencontre avec des personnes en situation de handicap. </t>
  </si>
  <si>
    <t>Ensemble scolaire St Pierre St Paul</t>
  </si>
  <si>
    <t>1 Rue du Collège</t>
  </si>
  <si>
    <t>48300</t>
  </si>
  <si>
    <t xml:space="preserve">Langogne </t>
  </si>
  <si>
    <t>048002N</t>
  </si>
  <si>
    <t>olympisme et citoyenneté</t>
  </si>
  <si>
    <t>en lien avec l'USEP activités pour les malvoyants ou autres handicap (en construction)</t>
  </si>
  <si>
    <t>école Jules FERRY</t>
  </si>
  <si>
    <t>48 rue henri janin</t>
  </si>
  <si>
    <t>94190</t>
  </si>
  <si>
    <t>villeneuve s georges</t>
  </si>
  <si>
    <t>du sport en littérature pour donner le goût de la lecture, du partage, de l'effort et de l'excellence !</t>
  </si>
  <si>
    <t>Dans le cadre de l'enseignement de français en seconde, deux classes vont étudier le recueil de nouvelles de Paul Fournel "Les Athlètes dans leur tête". L'enjeu est de leur permettre de réfléchir à la façon de décrire et narrer l''action sportive mais aussi de questionner les valeurs qui s'y rattachent. Les élèves devraient rencontrer Paul Fournel en janvier (dossier en cours en vue d'une prise en charge financière par l'établissement). Ce travail se poursuivra au cours de la semaine de la poésie avec la lecture d'oeuvres poétiques à thématique sportive et lors de la semaine de la presse (objectifs : envisager les valeurs véhiculées par les médias lorsqu'ils évoquent le sport).</t>
  </si>
  <si>
    <t xml:space="preserve">seconde </t>
  </si>
  <si>
    <t>L'écriture du handisport avec la lecture d'un corpus de textes parallèlement au recueil de Paul Fournel</t>
  </si>
  <si>
    <t>Lycée de Chamalières</t>
  </si>
  <si>
    <t>Voie Romaine</t>
  </si>
  <si>
    <t>63400</t>
  </si>
  <si>
    <t>Chamalières</t>
  </si>
  <si>
    <t>intervention d'un athlète dans la classe pour initier les élèves à son sport et présenter le projet olympique</t>
  </si>
  <si>
    <t xml:space="preserve">Présentation par un athlète de sa discipline sportive suivie d'une initiation des élèves à cette pratique._x000D_
Présentation du projet olympique et de ses valeurs </t>
  </si>
  <si>
    <t>CE1</t>
  </si>
  <si>
    <t>ecole polyvalente Beauregard</t>
  </si>
  <si>
    <t xml:space="preserve">5 rue Beauregard </t>
  </si>
  <si>
    <t>75002</t>
  </si>
  <si>
    <t>Sensibilisation à la pratique sportive en situation de handicap</t>
  </si>
  <si>
    <t>3ème</t>
  </si>
  <si>
    <t>Activités envisagées : _x000D_
- torball_x000D_
- céci-foot_x000D_
- sarbane _x000D_
- autres ?</t>
  </si>
  <si>
    <t>membre de l'équipe de foot féminine ?</t>
  </si>
  <si>
    <t>Collège Pierre Mendès France</t>
  </si>
  <si>
    <t>Les Rochers</t>
  </si>
  <si>
    <t>Soyaux</t>
  </si>
  <si>
    <t>Le sport de haut niveau au féminin</t>
  </si>
  <si>
    <t>Lors de cette journée, nous accueillons plusieurs femmes sportives de haut niveau ; Julia Chanourdie (Escalade), Cindy Perros (Boxe), Cléopatre Darleux (Handball), Enora Tanne (Planche à voile), mais également des entraineurs de femmes ; Vincent Guillaume (Paddle), Romain Corre (Handball), Amelie Sigwart (Handball)._x000D_
La première heure, chaque personnalité se présente (parcours, difficultés et différences liées au fait d'être une femme)_x000D_
A la suite, 2 tables rondes sont organisées par les élèves suite à une préparation effectuée en Français.</t>
  </si>
  <si>
    <t>2nd</t>
  </si>
  <si>
    <t>Voir description</t>
  </si>
  <si>
    <t>Sainte Anne</t>
  </si>
  <si>
    <t>20 rue Lamotte Picquet</t>
  </si>
  <si>
    <t>29200</t>
  </si>
  <si>
    <t>Brest</t>
  </si>
  <si>
    <t>Sport et handicap</t>
  </si>
  <si>
    <t>Intervention de l'association "Handi 29"_x000D_
Découverte du basket fauteuil, jeu sur le handicap et parcours à l'aveugle.</t>
  </si>
  <si>
    <t>5ème</t>
  </si>
  <si>
    <t>Jeux Olympiques du 16ème arrondissement</t>
  </si>
  <si>
    <t>Initiations et tournois pour les écoles et les collèges publics et privés du 16ème arrondissement de Paris, autour des activités olympiques qui se dérouleront dans le 16ème arrondissement en 2024 : Football, Rugby et Boxe pour le cycle 3 : CM1, CM2 et 6ème.</t>
  </si>
  <si>
    <t>CM1/CM2/6eme</t>
  </si>
  <si>
    <t>Chaque classe va représenter un pays qualifié pour le tournoi Olympique de Rugby à 7 et de Football aux JO de Tokyo 2020._x000D_
Les écoles travailleront en amont sur les pays et elles arboreront les couleurs lors des tournois.</t>
  </si>
  <si>
    <t>Des interventions dans les classes seront réalisées pour sensibiliser les élèves sur les activités paralympiques.</t>
  </si>
  <si>
    <t>En cours de prise de contacts</t>
  </si>
  <si>
    <t>Collectivité territoriale</t>
  </si>
  <si>
    <t>Mairie du 16ème arrondissement</t>
  </si>
  <si>
    <t>71 Avenue Henri Martin</t>
  </si>
  <si>
    <t>PARIS</t>
  </si>
  <si>
    <t>Nombreuses écoles et collèges du 16ème arrondissement._x000D_
Inscriptions en cours._x000D_
Nous pourrons vous préciser chaque établissement scolaire ultérieurement.</t>
  </si>
  <si>
    <t xml:space="preserve">Office du Mouvement sportif du 16ème arrondissement </t>
  </si>
  <si>
    <t>Valeurs olympiques et citoyenneté</t>
  </si>
  <si>
    <t>Découverte de l'Histoire des JO de la Grèce antique à nos jours. Présentation des valeurs olympiques. Liaison entre sport et citoyenneté.</t>
  </si>
  <si>
    <t>CE2, CM1, CM2, ULIS</t>
  </si>
  <si>
    <t>Présentation de l'ensemble des affiches des divers JO (évolution du graphisme, etc...), des pays organisateurs (liens avec la géographie)...</t>
  </si>
  <si>
    <t>Venue d'athlètes paralympiques.</t>
  </si>
  <si>
    <t>Cécile Hernandez, Fabien Morat</t>
  </si>
  <si>
    <t>École Louis Pasteur</t>
  </si>
  <si>
    <t>20 avenue Pasteur</t>
  </si>
  <si>
    <t>66130</t>
  </si>
  <si>
    <t>ILLE-SUR-TÊT</t>
  </si>
  <si>
    <t>0660283Z</t>
  </si>
  <si>
    <t>festival des pratiques partagées</t>
  </si>
  <si>
    <t>classes de CE2/CM1/CM2</t>
  </si>
  <si>
    <t>USEP 13</t>
  </si>
  <si>
    <t xml:space="preserve">192 rue horace bertin </t>
  </si>
  <si>
    <t>13005</t>
  </si>
  <si>
    <t>marseille</t>
  </si>
  <si>
    <t>Semaine Olympique et Paralympique</t>
  </si>
  <si>
    <t>TPS,PS,MS,GS,CP et CE1</t>
  </si>
  <si>
    <t>Journée autour d'activités culturelles sur le Japon en partenariat avec l'association "découvertes terres lointaines"</t>
  </si>
  <si>
    <t>Rencontre avec des joueurs de l'équipe Toulousaine de handi-basket, échanges avec les enfants et jeux, mise en situation de handicap, repas...</t>
  </si>
  <si>
    <t>Jonathan Gil et certains de ses coéquipiers</t>
  </si>
  <si>
    <t>Ecole Roland Andru</t>
  </si>
  <si>
    <t xml:space="preserve"> Chemin du Martinet</t>
  </si>
  <si>
    <t>09300</t>
  </si>
  <si>
    <t>Villeneuve d'Olmes</t>
  </si>
  <si>
    <t>0090551a</t>
  </si>
  <si>
    <t>de l'Ariège</t>
  </si>
  <si>
    <t>Ateliers sportifs</t>
  </si>
  <si>
    <t>Intégration d'élèves en situation de handicap (ULIS) aux ateliers proposés</t>
  </si>
  <si>
    <t>Audrey PICARD / Océane PAUSE</t>
  </si>
  <si>
    <t>Ecole Ary PAYET</t>
  </si>
  <si>
    <t>42 Rue Alain PETERS  ZAC Porte des salazes</t>
  </si>
  <si>
    <t>Saint André</t>
  </si>
  <si>
    <t>Ecole Raphaël VIDOT_x000D_
Classe ULIS_x000D_
Circonscription de Saint André 974_x000D_
Académie de la Réunion</t>
  </si>
  <si>
    <t>Journée Olympique</t>
  </si>
  <si>
    <t>CP, CE&amp;, CE2, CM1, CM2</t>
  </si>
  <si>
    <t>Collaboration avec Handisport Cornouaille Quimper_x000D_
et l'USEP</t>
  </si>
  <si>
    <t>Herve LARHANT Handisport</t>
  </si>
  <si>
    <t>Ecole élémentaire René TRESSARD</t>
  </si>
  <si>
    <t>13 Hameau de Bellevue</t>
  </si>
  <si>
    <t>29170</t>
  </si>
  <si>
    <t>PLEUVEN</t>
  </si>
  <si>
    <t>0291689D</t>
  </si>
  <si>
    <t>USEP_x000D_
MGEN_x000D_
ADOSEN</t>
  </si>
  <si>
    <t>PROJET Audrey MERLE Du défi sportif au défi citoyen</t>
  </si>
  <si>
    <t>maternelles à université</t>
  </si>
  <si>
    <t>lien arts et sport _x000D_
sport et citoyenneté _x000D_
cf articles blog projet_x000D_
https://projetaudreymerle.blogspot.com/</t>
  </si>
  <si>
    <t>comité départemental handi sport</t>
  </si>
  <si>
    <t xml:space="preserve">Audrey MERLE, sportifs CROSS Nouvelle Aquitaine </t>
  </si>
  <si>
    <t>Association USEP avenir LIBERATION</t>
  </si>
  <si>
    <t>2 allée du PONTON</t>
  </si>
  <si>
    <t>17 300</t>
  </si>
  <si>
    <t>ROCHEFORT</t>
  </si>
  <si>
    <t>0170666G</t>
  </si>
  <si>
    <t>Ecoles et collège Pays Rochefortais _x000D_
ESPE La Rochelle</t>
  </si>
  <si>
    <t>UNSS Charente Maritime</t>
  </si>
  <si>
    <t>Josette et Maurice AUDIN</t>
  </si>
  <si>
    <t xml:space="preserve">Nous organisons ses olympiades du collège AUDIN, pour le niveau de classe des 4ème à travers quatre épreuves: une épreuve de course de sprint de 50m plat, une épreuve de triple saut, une épreuve de lancé de vortex et une course de durée._x000D_
</t>
  </si>
  <si>
    <t>classes de 4e</t>
  </si>
  <si>
    <t>31 rue Berthie ALBRECHT</t>
  </si>
  <si>
    <t>94400</t>
  </si>
  <si>
    <t>Vitry Sur Seine</t>
  </si>
  <si>
    <t>A la découverte de l'olympisme</t>
  </si>
  <si>
    <t>6-5-4-3</t>
  </si>
  <si>
    <t>creation de situations ponctuelles de handicap dans certaines activités: _x000D_
bandage des yeux, immobilisation partielle d'un membre...</t>
  </si>
  <si>
    <t xml:space="preserve">Elvire Teza ou Jessie Ferrere </t>
  </si>
  <si>
    <t>College Terrain Fayard</t>
  </si>
  <si>
    <t>1395 CHEMIN DU CENTRE</t>
  </si>
  <si>
    <t>ST ANDRE</t>
  </si>
  <si>
    <t>9741261C</t>
  </si>
  <si>
    <t>Pays</t>
  </si>
  <si>
    <t>Laquelle ?</t>
  </si>
  <si>
    <t>Nombre de projets</t>
  </si>
  <si>
    <t>x</t>
  </si>
  <si>
    <t xml:space="preserve"> </t>
  </si>
  <si>
    <t>SEMAINE OLYMPIQUE &amp; PARALYMPIQUE 2020</t>
  </si>
  <si>
    <t xml:space="preserve">SUIVI DES PROJETS </t>
  </si>
  <si>
    <t>Au</t>
  </si>
  <si>
    <t xml:space="preserve">Nombre de projets </t>
  </si>
  <si>
    <t xml:space="preserve">Nombre d'élèves sensibilisés </t>
  </si>
  <si>
    <t xml:space="preserve">Etablissements labellisés Génération 2024 </t>
  </si>
  <si>
    <t>Classes Olympiques</t>
  </si>
  <si>
    <t>Participants à la SOP 2019</t>
  </si>
  <si>
    <t xml:space="preserve">Nombre de projets par académies </t>
  </si>
  <si>
    <t>Académie de Besançon</t>
  </si>
  <si>
    <t>Académie de Corse</t>
  </si>
  <si>
    <t>Académie de la Guadeloupe</t>
  </si>
  <si>
    <t>Académie de Reims</t>
  </si>
  <si>
    <t xml:space="preserve">Service académique de Wallis-et-Futuna </t>
  </si>
  <si>
    <t>Service académique de la Polynésie Française</t>
  </si>
  <si>
    <t xml:space="preserve">Service académique de Nouvelle-Calédonie </t>
  </si>
  <si>
    <t xml:space="preserve">Service académique St-Pierre-et-Miquelon </t>
  </si>
  <si>
    <t xml:space="preserve">Lien avec l'Interculturalité </t>
  </si>
  <si>
    <t>Typologie des porteurs de projets</t>
  </si>
  <si>
    <t>Classement</t>
  </si>
  <si>
    <t>Maternelle</t>
  </si>
  <si>
    <t>Université/Ecole</t>
  </si>
  <si>
    <t>Elémentaire</t>
  </si>
  <si>
    <t>Public concerné
2</t>
  </si>
  <si>
    <t xml:space="preserve">Collège </t>
  </si>
  <si>
    <t>Ecole primaire</t>
  </si>
  <si>
    <t>Public concerné principal</t>
  </si>
  <si>
    <t>semaine olympique et paralympique au Collège Emile Verhaeren de Bonsecours</t>
  </si>
  <si>
    <t>toutes les classes</t>
  </si>
  <si>
    <t xml:space="preserve">Rencontre avec une championne Béninoise qui participera aux Jeux Olympiques du Qatar le lundi 03 Février lors de la &lt;cérémonie d'ouverture._x000D_
</t>
  </si>
  <si>
    <t>rencontres, interviews</t>
  </si>
  <si>
    <t xml:space="preserve">Odile Ahouanwabou (championne d'Afrique d'Heptathlon), Florien Merrien (champion paralympique de tennis de table) </t>
  </si>
  <si>
    <t>collège Emile Verhaeren</t>
  </si>
  <si>
    <t>2 rue du Bois Bagnères</t>
  </si>
  <si>
    <t>76240</t>
  </si>
  <si>
    <t>bonsecours</t>
  </si>
  <si>
    <t>Ecole Hérédia, Ecole Notre Dame de Nazareth Bonsecours Académie de Rouen</t>
  </si>
  <si>
    <t xml:space="preserve">LA NUIT UNIVERSITAIRE BASKET ET  DANSE </t>
  </si>
  <si>
    <t>Organisation d'un tournoi universitaire de basket 3X3 mixte avec intermède danse sur le thème de l'interculturalité (chorégraphies élaborées par les étudiants de l'Université de Bordeaux)</t>
  </si>
  <si>
    <t>TOUS LES ETUDIANTS DU CAMPUS UNIVERSITAIRE BORDEALAIS</t>
  </si>
  <si>
    <t>Chorégraphies élaborées par les étudiants sur le thème de l'interculturalité.</t>
  </si>
  <si>
    <t>Présentation et initiation à la pratique du basket fauteuil</t>
  </si>
  <si>
    <t>Ligue Nouvelle-Aquitaine du Sport Universitaire</t>
  </si>
  <si>
    <t>15 rue naudet</t>
  </si>
  <si>
    <t>33175</t>
  </si>
  <si>
    <t>Gradignan</t>
  </si>
  <si>
    <t>Université de Bordeaux, sciences po Bordeaux</t>
  </si>
  <si>
    <t>Ligue</t>
  </si>
  <si>
    <t>RENCONTRE ECOLE COLLEGE: EPS ET HANDICAP</t>
  </si>
  <si>
    <t>CM1 CM2 6éme: école Marceau le Mans, école Les Ardriers Le Mans,école de Chaufour Notre Dame, école de Trangé, collège Ambroise Paré</t>
  </si>
  <si>
    <t>ils découvrent des activités telles que le Torball,le cécibéret,  le handibasket...</t>
  </si>
  <si>
    <t>circonscription le Mans ouest</t>
  </si>
  <si>
    <t>110 rue Chanzy</t>
  </si>
  <si>
    <t xml:space="preserve">72000 </t>
  </si>
  <si>
    <t>Le Mans</t>
  </si>
  <si>
    <t>école Ardriers Le Mans_x000D_
école Marceau le Mans_x000D_
école de Chaufour Notre Dame_x000D_
école de Trangé_x000D_
collège Ambroise Paré_x000D_
Académie de Nantes</t>
  </si>
  <si>
    <t>Projet d'école de design installlations innovation</t>
  </si>
  <si>
    <t>Nous travaillons, mes étudiants et moi, actuellement à réfléchir à des installations innovantes pour les prochains JO à Paris, j'aimerais vous présenter ces projets qui seront près fin décembre._x000D_
Pouvez-vous me recevoir ?</t>
  </si>
  <si>
    <t>3ème année grande école de design graphique +digitale</t>
  </si>
  <si>
    <t>caro martine</t>
  </si>
  <si>
    <t>77 rue notre dame des champs</t>
  </si>
  <si>
    <t>75006</t>
  </si>
  <si>
    <t>Panier d'OR 2020</t>
  </si>
  <si>
    <t>Cycle 2 CP/CE1/CE2</t>
  </si>
  <si>
    <t>CD USEP40, 91 impasse Joliot Curie</t>
  </si>
  <si>
    <t>Ecole Tarnos Jean Jaurès _x000D_
Ecole Tarnos Poueymidou_x000D_
Ecole Saint Laurent de Gosse_x000D_
Ecole Saint andré de Seignanx</t>
  </si>
  <si>
    <t>Cécifoot à l'école</t>
  </si>
  <si>
    <t>Après avoir vécu trois ateliers de sensibilisation au handisport avec une association d'élèves de l'IESEG, les élèves de CM1/CM2 vont organiser un tournoi de cécifoot pour les élèves de cycle 2. Ils pourront ainsi restituer ce qu'ils ont appris pendant les ateliers et vivre des moments de coopération pour mettre en oeuvre leur projet.</t>
  </si>
  <si>
    <t>CM1/CM2 et CE2</t>
  </si>
  <si>
    <t>école Ampère</t>
  </si>
  <si>
    <t>85 boulevard Montebello</t>
  </si>
  <si>
    <t>Lille</t>
  </si>
  <si>
    <t>0591602W</t>
  </si>
  <si>
    <t>IESEG Lille</t>
  </si>
  <si>
    <t>Projet Jeux olympiques</t>
  </si>
  <si>
    <t>6 classes du CP au CM2</t>
  </si>
  <si>
    <t>Les élèves vont s'initier à la pratique de sports adaptés : Torball, parcours   yeux bandés, ...</t>
  </si>
  <si>
    <t>Ecole Paul Langevin</t>
  </si>
  <si>
    <t>Rue Paul Langevin La Haute Freydière</t>
  </si>
  <si>
    <t>69700</t>
  </si>
  <si>
    <t>GIVORS</t>
  </si>
  <si>
    <t>ce.0692470</t>
  </si>
  <si>
    <t>Le sport partagé aux JO 2024</t>
  </si>
  <si>
    <t>CE2, CAP lycée professionnel, étudiants des universités</t>
  </si>
  <si>
    <t>Arthur GIOVONI s'engage pour 2024</t>
  </si>
  <si>
    <t xml:space="preserve">Dans le cadre du projet "Génération 2024" et de la liaison école/collège, des rencontres sportives seront organisées entre des élèves de CM2 et de 6ème. A partir d'expositions, une réflexion sur les valeurs de l'olympisme sera engagée. Dans la mesure du possible, la participation de sportifs de haut niveau sera prévue. </t>
  </si>
  <si>
    <t>CM2 et 6ème</t>
  </si>
  <si>
    <t>En attente de réponse</t>
  </si>
  <si>
    <t>Arthur GIOVONI</t>
  </si>
  <si>
    <t>Boulevard Sebastianu COSTA BP 510</t>
  </si>
  <si>
    <t>20186</t>
  </si>
  <si>
    <t>AJACCIO</t>
  </si>
  <si>
    <t>6200006M</t>
  </si>
  <si>
    <t>Ecole Simone Veil - Ajaccio - Académie de Corse_x000D_
Ecole Salines 6 - Ajaccio - Académie de Corse</t>
  </si>
  <si>
    <t>Sensibilisation des ce1 ce2 au depassement de sois par le sport et ses valeurs olympiques</t>
  </si>
  <si>
    <t>Ce1 ce2</t>
  </si>
  <si>
    <t>Etude des continents et des pays presents et leurs drapeaux</t>
  </si>
  <si>
    <t>Une activite sportive olympique le matin et une activite paralympique l apres midi</t>
  </si>
  <si>
    <t xml:space="preserve">Ecole </t>
  </si>
  <si>
    <t xml:space="preserve">Rue des ecoles </t>
  </si>
  <si>
    <t>77760</t>
  </si>
  <si>
    <t>Recloses</t>
  </si>
  <si>
    <t>0770126U</t>
  </si>
  <si>
    <t>Rencontre inter-écoles "jeux d'opposition"</t>
  </si>
  <si>
    <t xml:space="preserve">Cette rencontre a pour but de réunir plusieurs classes de secteur pour une rencontre "jeux de lutte". Dans le cadre de cette semaine, un des jeux sera joué à l'aveugle (comme les jeux paralympiques discipline judo) _x000D_
Un atelier "torball" sera aussi mis en place._x000D_
Cette rencontre inclut des élèves d'ULIS. </t>
  </si>
  <si>
    <t>6 classes (classe de GS/CP/CE1/CE2) des communes de Montval, Villaines sous Lucé, St Biez, Chenu, Luceau</t>
  </si>
  <si>
    <t>découverte culturelle et sensibilisation aux valeurs citoyennes</t>
  </si>
  <si>
    <t>cf ci-dessus _x000D_
torball/ jeu de lutte avec un bandeau occultant</t>
  </si>
  <si>
    <t>Circonscription de l'education nationale _x000D_
MONTVAL SUR LOIR</t>
  </si>
  <si>
    <t>Circonscription Education nationale</t>
  </si>
  <si>
    <t>rue du haras</t>
  </si>
  <si>
    <t>72500</t>
  </si>
  <si>
    <t>MONTVAL SUR LOIR</t>
  </si>
  <si>
    <t>ST BIEZ EN BELIN_x000D_
LUCEAU_x000D_
MONTVAL SUR LOIR_x000D_
VILLAINES SOUS LUCEAU_x000D_
CHENU_x000D_
toutes en ACADEMIE DE NANTES</t>
  </si>
  <si>
    <t>Génération 2024 inauguration</t>
  </si>
  <si>
    <t>Lors de cette journée, les USEPiens participerons à une rencontre organisée par les CM2 sur le thème des disciplines enchaînées en favorisant les valeurs de l'Olympisme. Un temps protocolaire sera mis en place afin d'inaugurer officiellement le Label Génération 2024 avec les partenaires institutionnels.</t>
  </si>
  <si>
    <t>4 classes : GS/CP/CE1-CE2/CM1-CM2</t>
  </si>
  <si>
    <t>Chaque équipe représentera un continent en relation avec les anneaux olympiques et tiendra compte de la mixité.</t>
  </si>
  <si>
    <t>Mise en place de plusieurs ateliers sportifs qui contiendront des pratiques handisports (déplacement fauteuil, boccia,...)</t>
  </si>
  <si>
    <t>Ecole Publique d'Evrunes</t>
  </si>
  <si>
    <t>21 rue du centre</t>
  </si>
  <si>
    <t>85290</t>
  </si>
  <si>
    <t>Mortagne sur Sèvre</t>
  </si>
  <si>
    <t>0850391N</t>
  </si>
  <si>
    <t>USEP 85 Comité départemental et association d'école "les Lynx d'Evrunes"</t>
  </si>
  <si>
    <t>Merville en route pour les JO</t>
  </si>
  <si>
    <t>Du CP au CM2 (8 classes)</t>
  </si>
  <si>
    <t>Ecole élémentaire Merville</t>
  </si>
  <si>
    <t>1 avenue de la Marne</t>
  </si>
  <si>
    <t>56100</t>
  </si>
  <si>
    <t>LORIENT</t>
  </si>
  <si>
    <t>0561692k</t>
  </si>
  <si>
    <t>SEMAINE OLYMPIQUE</t>
  </si>
  <si>
    <t>De la maternelle au CM2</t>
  </si>
  <si>
    <t>Travail en transversalité avec les projets classe et école de la commune.</t>
  </si>
  <si>
    <t>Intervention du comité départemental handisport dans le cadre d'une sensibilisation. Atelier pratique et projection d'un documentaire d'information.</t>
  </si>
  <si>
    <t>en attente de confirmation</t>
  </si>
  <si>
    <t>Mairie de Villennes-sur-Seine</t>
  </si>
  <si>
    <t>36 av Foche</t>
  </si>
  <si>
    <t>78670</t>
  </si>
  <si>
    <t>Villennes-sur-seine</t>
  </si>
  <si>
    <t>Ecole du Pré Seigneur, Villennes-sur-Seine académie de Versailles_x000D_
Ecole Saint Exupéry, Villennes-sur-Seine académie de Versailles_x000D_
Ecole maternelle des Sables, Villennes-sur-Seine académie de Versailles_x000D_
Ecole maternelle des Chèvrefeuilles, Villennes-sur-Seine académie de Versailles</t>
  </si>
  <si>
    <t>Promotion des sports de montagne</t>
  </si>
  <si>
    <t>- Avec les élèves de 3ème : Découvrir le ski de randonnée en milieu montagnard_x000D_
- Avec les élèves de 5ème : Découvrir les sports praticables  en montagne (Avec mise en pratique : raquettes à neige), la sécurité liée à ces activités, le tout au cours d'une immersion avec nuitée en refuge.</t>
  </si>
  <si>
    <t>5ème et 3ème, dans le cadre de la section sportive Montagne-Escalade</t>
  </si>
  <si>
    <t xml:space="preserve">Sensibilisation aux activités parasportives praticables en montagne </t>
  </si>
  <si>
    <t>Collège Georges Bataille</t>
  </si>
  <si>
    <t>5 rue du 8 mai 1945</t>
  </si>
  <si>
    <t>15400</t>
  </si>
  <si>
    <t>Riom-ès-Montagnes</t>
  </si>
  <si>
    <t>Bureau des guides d'Auvergne</t>
  </si>
  <si>
    <t>Les Paralympiades des Eaux Vives</t>
  </si>
  <si>
    <t>2 PS + 2 MS + 2 GS</t>
  </si>
  <si>
    <t xml:space="preserve">Chaque jour les enfants feront  des parcours avec des épreuves incluant des  handicaps (yeux bandés, à cloche pieds ....). _x000D_
Chaque parcours sera construit en fonction de  l'âge des  élèves. _x000D_
Des activités transversales seront organisées dans  les  classes (lecture  d'affiche sur les  jeux olympiques, repérer les  différentes pratique sportives, mettre en  lien  les  pratiques sportives  valides et  handicap ) , réaliser une affiche des Paralympiades des Eaux Vives ... </t>
  </si>
  <si>
    <t>Ecole maternelle Les Eaux Vives</t>
  </si>
  <si>
    <t>S.O.P. TARNOS</t>
  </si>
  <si>
    <t>Pour cette première participation, la ville va réunir toutes les classes de CM2 et de 6e de Tarnos (266 élèves) sur 5 demi-journées (53 élèves par demi-journée) afin de leur faire pratiquer 2 sports olympiques (la gymnastique et le basket) et un sport paralympique (handibasket), de voir une démonstration de chaque discipline et de visionner des images en échangeant avec des champions. De plus, une séance karaoké est à l'étude également afin d'être dans la thématique de la SOP 2020. _x000D_
D'un point de vue organisationnel, tout ces sports se feraient sur un même site et nous allons travailler avec les partenaires locaux pour mettre en oeuvre l'ensemble du dispositif.</t>
  </si>
  <si>
    <t>CM2 et 6e</t>
  </si>
  <si>
    <t>Une exposition du CDOS en lien avec les JO circulera dans les écoles primaires et le collège durant deux mois. Les enseignants pourront s'y appuyer pour travailler sur  les différentes matières en lien avec le Japon. De plus, une séance karaoké avec les scolaires est également envisagée.</t>
  </si>
  <si>
    <t>Dans les 3 sports retenus pour la SOP 2020, un sport sera un sport paralympique : handibasket</t>
  </si>
  <si>
    <t>Notre volonté est de faire venir des (ex) sportifs (ves) de haut niveau sur ces 2 journées et demies pour échanger et participer avec les enfants. Nous y ferons venir des sportifs locaux mais si des gymnastes, des basketteurs, basketteuses tels qu'Emmeline N'Dongue, Céline Dumerc ou Boris Diaw sont disponibles, ça serait une plus-value énorme pour les enfants.</t>
  </si>
  <si>
    <t>Mairie de Tarnos</t>
  </si>
  <si>
    <t>14 Boulevard Jacques Duclos</t>
  </si>
  <si>
    <t>40220</t>
  </si>
  <si>
    <t>Tarnos</t>
  </si>
  <si>
    <t>Académie de Bordeaux : Ecole primaire de Jean Jaurès à Tarnos, école primaire de Poueymidou à Tarnos, école primaire de Concaret à Tarnos, école primaire de J. Mouchet à Tarnos, école primaire d'H. Barbusse à Tarnos et le collège de Tarnos</t>
  </si>
  <si>
    <t>USEP 40 et UNSS 64</t>
  </si>
  <si>
    <t>CPSF</t>
  </si>
  <si>
    <t>journée olympique</t>
  </si>
  <si>
    <t>7 classes de CE2 des écoles de Romilly sur Seine</t>
  </si>
  <si>
    <t>Par le biais d'activités sportives, les enfants vont échanger  autour de leur culture_x000D_
Sensibilisation des jeux olympiques 2020 avec la culture japonaise</t>
  </si>
  <si>
    <t xml:space="preserve">le comité de l'aube paralympique intervient autour de l'activité Sarbacane pour sensibiliser les enfants à une pratique paralympique </t>
  </si>
  <si>
    <t>Ecole primaire Robespierre</t>
  </si>
  <si>
    <t>17 Bd Robespierre</t>
  </si>
  <si>
    <t>10100</t>
  </si>
  <si>
    <t>Romilly sur seine</t>
  </si>
  <si>
    <t>0100794j</t>
  </si>
  <si>
    <t>La semaine Olympique de l'Académie</t>
  </si>
  <si>
    <t>Le principal objectif de ce projet est de travailler la prise de parole en public, l'aisance oratoire, l’interprétation, l’expression théâtrale, la maîtrise de la compétence orale, la recherche d'information en autonomie, l’argumentation et le développement d’un esprit critique._x000D_
_x000D_
Pour ce faire, nous leur proposerons plusieurs activités :_x000D_
_x000D_
- Un concours d'éloquence portant sur des questions autour des Jeux Olympiques et Paralympiques et leurs enjeux, notamment ceux de Paris 2024._x000D_
Par groupe de 3/4 élèves (mixité obligatoire) ils devront traiter, au choix, un des sujets ci-dessous, et restituer leur travail avec une présentation orale de 6 minute, lors de la séance de péri-sportif mise en place par l'Académie Diomède le vendredi 07/02._x000D_
_x000D_
A - Opportunités et menaces des Jeux Olympiques et Paralympiques 2024 pour Paris et la France._x000D_
B - Les Jeux Olympiques et Paralympiques : à la découverte de nouvelles cultures._x000D_
C - C'est quoi ces nouveaux sports au Jeux Olympiques et Paralympiques ?_x000D_
_x000D_
- La visite de sportifs de haut niveau (ou anciens sportifs) sur le temps d'entraînement le lundi 03/02. Cela sera l'occasion d'échanger avec eux à l'aide de questions préparées en amont._x000D_
Une intervention du club de l'ACBB céci-foot est également envisagée pour sensibiliser les jeunes au handicap._x000D_
_x000D_
- Un projet mené avec les professeurs volontaires de l'établissement partenaire qui inclueront les thèmes des Jeux Olympiques et de l'interculturalité dans leurs cour (ex: travail sur la Suisse et le Japon en cours d'espagnol, en référence aux JOP d'hiver et d'été 2020).</t>
  </si>
  <si>
    <t xml:space="preserve">Les collégiens de l'Académie pour le concours d'éloquence. L'ensemble des élèves de collège + lycée pour les autres actions mises en place. </t>
  </si>
  <si>
    <t>Oui, à travers les thématiques proposées pour le concours d'éloquence, les échanges avec les sportif que nous orienteront sur ce thème mais aussi le contenu des cours des professeurs volontaires durant cette semaine où la thématique sera abordée.</t>
  </si>
  <si>
    <t>Oui, à travers l'intervention d'un club de cécifoot sur une séance d'entraînement des jeunes de l'Académie.</t>
  </si>
  <si>
    <t xml:space="preserve">Les noms exacts des sportifs présents n'est pas encore connu mais le président de notre association, Bernard Diomède (champion du monde 1998), va user de son réseau dans le milieu pour proposer des sportifs issus de disciplines différentes. Une intervention du club de l'ACBB cécifoot est également envisagée. </t>
  </si>
  <si>
    <t>L’Académie Diomède est une association innovante fondée par – le Champion du Monde France 98 – Bernard Diomède et sa femme Delphine pour laquelle le football n’est pas une finalité mais un moyen éducatif de préparer les jeunes à leur vie d’adulte. Chaque année, 100 jeunes sont accompagnés, intégrés et responsabilisés quotidiennement par une équipe d’éducateurs diplômés. L’objectif ? Permettre aux jeunes de la 6ème à la terminale de s’épanouir dans la réalisation de leurs projets professionnels et sportifs._x000D_
_x000D_
Pour ce faire, nous sommes en partenariats avec des établissements scolaires qui mettent en place des horaires aménagées afin que les jeunes concilient au mieux réussite scolaire et pratique sportive intense.</t>
  </si>
  <si>
    <t>Académie Diomède</t>
  </si>
  <si>
    <t>19 rue Victor Hugo</t>
  </si>
  <si>
    <t>92130</t>
  </si>
  <si>
    <t>Issy-les-Moulineaux</t>
  </si>
  <si>
    <t>L'établissement scolaire La Salle - St Nicolas, Issy-les-Moulineaux, Académie de Versailles.</t>
  </si>
  <si>
    <t>l'athlétisme dans ses états</t>
  </si>
  <si>
    <t>Les 2 classes de CM1/CM2</t>
  </si>
  <si>
    <t>parcours en fauteuil , parcours à l'aveugle et parcours avec les jambes entravées.</t>
  </si>
  <si>
    <t>Primaire Joliot Curie</t>
  </si>
  <si>
    <t>rue Louise michel</t>
  </si>
  <si>
    <t>14550</t>
  </si>
  <si>
    <t>Blainville sur orne</t>
  </si>
  <si>
    <t>Des écoles de l'académie de Caen: Pont l'Eveque, Démouville...</t>
  </si>
  <si>
    <t>AS usep Blainville sur orne</t>
  </si>
  <si>
    <t>Semaine de l'Olympisme</t>
  </si>
  <si>
    <t>CP, CE1, CE2 et 4/11 ans pour l'école des sports</t>
  </si>
  <si>
    <t xml:space="preserve">Le Japon avec Tokyo 2020 (découverte du pays, sa culture et comparaison avec la France d'un point de vue sportif)_x000D_
Echange avec nos champions locaux en préparation pour Paris 2024._x000D_
Sensibilisation au handisport_x000D_
</t>
  </si>
  <si>
    <t>Sensibilisation et découverte au handisport avec le comité départemental handisport_x000D_
Exposition sur les valeurs de l'Olympisme suite au travail réalisé par les centre de loisirs lors du "Plan Mercredi".</t>
  </si>
  <si>
    <t>Carvalho Kevin, Bastien Eloy, Nicole Bourdiau-Desanti, Nadine Audin-Bredillet, Martine Audin-Bonin</t>
  </si>
  <si>
    <t>Mairie de Montceau-les-Mines</t>
  </si>
  <si>
    <t>Hôtel de Ville</t>
  </si>
  <si>
    <t>71300</t>
  </si>
  <si>
    <t>Montceau-les-Mines</t>
  </si>
  <si>
    <t xml:space="preserve">Les écoles primaires de la ville_x000D_
l'inspection académique (71)_x000D_
</t>
  </si>
  <si>
    <t xml:space="preserve">Journée Paralympique </t>
  </si>
  <si>
    <t>5e</t>
  </si>
  <si>
    <t xml:space="preserve">Pratique handisport plus déficient visuel sur les ateliers proposés </t>
  </si>
  <si>
    <t>Collège Jean Eay</t>
  </si>
  <si>
    <t>1 rue Jean Zay</t>
  </si>
  <si>
    <t>78480</t>
  </si>
  <si>
    <t xml:space="preserve">Verneuil-sur-Seine </t>
  </si>
  <si>
    <t>Sensibilisation aux handicaps</t>
  </si>
  <si>
    <t xml:space="preserve">-Associer les pratiques physiques et sportives à l’éducation morale et civique._x000D_
-Sensibiliser les élèves au respect d’autrui (notamment aux élèves en situation de handicaps), à l’égalité (notamment dans le rapport filles/ garçons), à la santé._x000D_
-Changer le regard des plus jeunes face au(x) handicap(s)._x000D_
- Assurer la continuité avec le projet d’ELA qui s’inscrit dans les mêmes objectifs._x000D_
</t>
  </si>
  <si>
    <t xml:space="preserve">niveau 4ème </t>
  </si>
  <si>
    <t xml:space="preserve">Proposition de 4 ateliers relatifs à la pratique de sports représentés aux jeux paralympiques : _x000D_
-Le tennis de table « fauteuil » ou sur un pied ou œil caché._x000D_
-La BOCCIA destinée aux sportifs en fauteuil lourdement handicapés : c’est une sorte de « pétanque » confrontant 2 équipes de 1, 2 voire 3 joueurs._x000D_
Le handiBASKET pour sportifs en fauteuil également : jeu « aménagé » de tirs au panier depuis « chaise », d’endroits différents._x000D_
-Le GOALBALL destiné aux déficients visuels : sports collectifs opposant 3 joueurs où l’objectif est de marquer un but à l’adversaire en lançant un ballon sonore à la main au ras du sol._x000D_
</t>
  </si>
  <si>
    <t>Collège René Cassin</t>
  </si>
  <si>
    <t>42 rue Edouard Leducq</t>
  </si>
  <si>
    <t>62570</t>
  </si>
  <si>
    <t>WIZERNES</t>
  </si>
  <si>
    <t>Semaine pour la promotion de paris 2024 et les valeures de l'olympisme</t>
  </si>
  <si>
    <t>Tout le college et tout le lycee</t>
  </si>
  <si>
    <t>En partenariat avec le comit olympique algerien et la federation algerienne handisport le sporting club academymustapha</t>
  </si>
  <si>
    <t xml:space="preserve">Mustapha fellak champion en boxe </t>
  </si>
  <si>
    <t xml:space="preserve">Lycee international Alexandre Dumas </t>
  </si>
  <si>
    <t>Rue arezki Mouri</t>
  </si>
  <si>
    <t>16000</t>
  </si>
  <si>
    <t>Alger</t>
  </si>
  <si>
    <t>Algerie</t>
  </si>
  <si>
    <t>En route vers l'Olympisme !</t>
  </si>
  <si>
    <t>Toutes les classes du collège: 6e, 5e, 4e, 3e</t>
  </si>
  <si>
    <t>DIDIER  DAURAT</t>
  </si>
  <si>
    <t>3-5 RUE DES JARDINS</t>
  </si>
  <si>
    <t xml:space="preserve">93350 </t>
  </si>
  <si>
    <t>LE BOURGET</t>
  </si>
  <si>
    <t>rencontre sport adapté</t>
  </si>
  <si>
    <t>CP au CM2 (dont ULIS en inclusion)</t>
  </si>
  <si>
    <t>USEP STM</t>
  </si>
  <si>
    <t>USEP Seulles Terre et Mer</t>
  </si>
  <si>
    <t>17 rue des écoles</t>
  </si>
  <si>
    <t>14480</t>
  </si>
  <si>
    <t>Creully</t>
  </si>
  <si>
    <t>0140455U</t>
  </si>
  <si>
    <t>écoles de Ver-sur-mer, Coulombs, Creully, Fontaine-Henry, Le Fresne-Camilly, Lantheuil, Fontenay-le-Pesnel, Rots. Elles sont situées dans l'académie de Caen.</t>
  </si>
  <si>
    <t>USEP départementale du Calvados</t>
  </si>
  <si>
    <t>Collège du secteur_x000D_
USEP 14</t>
  </si>
  <si>
    <t>EDUCAP CITY (cap classes) et  Sport et Santé (CROS ile de France)</t>
  </si>
  <si>
    <t xml:space="preserve">Une classe deprimaire CLIS, une 4ème et une 6ème </t>
  </si>
  <si>
    <t>Notre Etablissement à le Label Génération 2024 et nous souhaitons contribuer au développement de la passerelle entre le monde scolaire et le mouvement sportif mais aussi encourager les pratiques physiques et sportives chez les jeunes.</t>
  </si>
  <si>
    <t>Sensibilisation grâce à l'intervention de l’association CAP SAAA</t>
  </si>
  <si>
    <t xml:space="preserve">Pas encore préciser </t>
  </si>
  <si>
    <t xml:space="preserve">Collége Maréchal Leclerc </t>
  </si>
  <si>
    <t>4 cours du Maréchal Leclerc</t>
  </si>
  <si>
    <t>92800</t>
  </si>
  <si>
    <t>Puteaux</t>
  </si>
  <si>
    <t>0921233R</t>
  </si>
  <si>
    <t>Ecole Élémentaire République  _x000D_
74 Rue de la République 92800 Puteaux _x000D_
Académie de Versailles.</t>
  </si>
  <si>
    <t>MAIF Prévention</t>
  </si>
  <si>
    <t>Sensibilisation aux jeux olympiques</t>
  </si>
  <si>
    <t xml:space="preserve">L'ensemble de l'école travaillera sur le thème des jeux olympiques, des séances d'EPS seront proposées aux élèves dans ce sens. </t>
  </si>
  <si>
    <t>De la TPS au CM2</t>
  </si>
  <si>
    <t>Ecole Primaire Publique "Les Quatre Vents"</t>
  </si>
  <si>
    <t>3 rue du 19 mars 1962</t>
  </si>
  <si>
    <t>29620</t>
  </si>
  <si>
    <t>LANMEUR</t>
  </si>
  <si>
    <t>0291560N</t>
  </si>
  <si>
    <t>Les JO de l'Antiquité à nos jours</t>
  </si>
  <si>
    <t>4 classes de 4ème, 4 classes de 3ème</t>
  </si>
  <si>
    <t>Pandas Rugby MONTAUBAN 82</t>
  </si>
  <si>
    <t>COLLEGE J.LACAZE</t>
  </si>
  <si>
    <t>121 RUE DU COLLEGE</t>
  </si>
  <si>
    <t>82170</t>
  </si>
  <si>
    <t>GRISOLLES</t>
  </si>
  <si>
    <t xml:space="preserve">Quels héritages des JOP pour les Générations 2024? </t>
  </si>
  <si>
    <t>Enseignants et étudiants (STAPS en particuliers)</t>
  </si>
  <si>
    <t>C'est la thématique principale de la conférence.</t>
  </si>
  <si>
    <t>Frank BERTHIER (arbitre et entraineur escrime). Les autres personnes contactées n'ont pas encore confirmé.</t>
  </si>
  <si>
    <t>Mouvement sportif</t>
  </si>
  <si>
    <t>COMITE REGIONAL OLYMPIQUE ET SPORTIF</t>
  </si>
  <si>
    <t>6ter rue Abbé Pasty</t>
  </si>
  <si>
    <t>45400</t>
  </si>
  <si>
    <t>FLEURY-LES-AUBRAIS</t>
  </si>
  <si>
    <t xml:space="preserve">Université Orléans_x000D_
DSDEN Loiret et Rectorat Orléans Tours_x000D_
</t>
  </si>
  <si>
    <t>Comité régional USEP Centre-Val de Loire, UNSS CVL et Comité régional du sport Universitaire</t>
  </si>
  <si>
    <t>Association sportive scolaire/universitaire</t>
  </si>
  <si>
    <t>Direction académique</t>
  </si>
  <si>
    <t>Il s'agit d'une rencontre CM/6ème du secteur de collège d'Ambroise PAré. les élèves sont mélangés dans des équipes et découvrent 7 activités sur la thématique du handicap. Nous souhaitons que les enfants soient sensibilisés à ce sujet et qu'ils découvrent par la même occasion leur futur collège.</t>
  </si>
  <si>
    <t>Nous travaillons, mes étudiants et moi, actuellement à réfléchir à des installations innovantes pour les prochains JO à Paris, j'aimerais vous présenter ces projets qui seront près fin décembre.</t>
  </si>
  <si>
    <t>Une action par jour. Pour le Cycle 3, intervention d'une association handisport. Pour le cycle 2, des ateliers avec du matériel handisport. Chaque classe préparera une affiche sur une thématique des JO. Photo collective avec tous les enfants de l'école réalisant les cinq anneaux olympiques. Intervention d'une association "Les petits bouchons de Lorient" pour une sensibilisation au handicap.</t>
  </si>
  <si>
    <t xml:space="preserve">Semaine de sensibilisation aux jeux Olympiques. Animations, évènements et interventions sportives proposés sur des thèmes : handisport, jeux antiques, nouvelles activités des JO...
L’évènement débute par une cérémonie d'ouverture, une remise de diplôme est prévue pour chaque enfant. </t>
  </si>
  <si>
    <t>Dans le cadre de l'enseignement des Arts Appliqués , je travaille depuis 3 années autour des JO. Cette années 2 classes de terminales de Lycée professionnel, commencent un travail autour de la conception et la réalisation de LOGO autour de toutes les disciplines proposées aux JO d'été à Paris en 2024.</t>
  </si>
  <si>
    <t xml:space="preserve">Des ateliers sportifs permettant de mettre les enfants en situation de handicap seront proposés. L'accueil des enfants de l'IME de Livry Gargan développera l'entre aide entre les enfants. 
Un travail sur les valeurs de l'olympisme est prévu.
La visite d'un athlète de haut niveau en situation de handicap devrait intervenir. </t>
  </si>
  <si>
    <t>Sensibilisation sur les valeurs de l'olympisme , participation de tout les eleves  college et lycee par differentes activités sportives sous forme de tournoies ainsi que des conferences sur le theme de l'olympisme</t>
  </si>
  <si>
    <t>Raid nature hivernal Casden</t>
  </si>
  <si>
    <t>Mise en place d'un parcours biathlon mixte par équipe (valides et en situation de handicap). Partager et faire découvrir une activité olympique et paralympique à des jeunes de collège, de lycée et d'établissements adaptés.</t>
  </si>
  <si>
    <t xml:space="preserve">Toutes classes collège, lycée et établissement adapté </t>
  </si>
  <si>
    <t>En réponse à la notion de mixité sociale, les activités sont proposées aux différents publics.</t>
  </si>
  <si>
    <t>Intégration des jeunes en situation de handicap dans des équipes valides et également avec des filles.</t>
  </si>
  <si>
    <t>Laure Bosc, équipe de France de biathlon junior avant 2015.</t>
  </si>
  <si>
    <t>Correspondants et délégués CASDEN</t>
  </si>
  <si>
    <t>CDOS 09 et UNSS 09</t>
  </si>
  <si>
    <t>7 Rue du lieutenant Paul Delpech</t>
  </si>
  <si>
    <t>09008</t>
  </si>
  <si>
    <t>FOIX</t>
  </si>
  <si>
    <t>Tout etablissement public et privé du second degré et spécialisé ( EREA, IME, ITEP) du département de l'Ariege</t>
  </si>
  <si>
    <t>Departemental</t>
  </si>
  <si>
    <t>ECO GOLF D’UNJAT.</t>
  </si>
  <si>
    <t xml:space="preserve">Semaine des sports olympiques et paralympiques </t>
  </si>
  <si>
    <t xml:space="preserve">Tous niveaux </t>
  </si>
  <si>
    <t xml:space="preserve">Découverte des sports à travers la pratique parasportive. Sensibilisation aux valeurs paralympiques. </t>
  </si>
  <si>
    <t xml:space="preserve">En cours d'élaboration - Sportifs loaux </t>
  </si>
  <si>
    <t>ANNE FRANK</t>
  </si>
  <si>
    <t>1 rue Jean bart</t>
  </si>
  <si>
    <t>24000</t>
  </si>
  <si>
    <t>0240052B</t>
  </si>
  <si>
    <t>UNSS 24</t>
  </si>
  <si>
    <t>Paul Eluard leur donne des ELLES</t>
  </si>
  <si>
    <t xml:space="preserve">6ème </t>
  </si>
  <si>
    <t>Utiliser le sport comme outil pédagogique dans les enseignements (sport et histoire par exemple)._x000D_
Sensibiliser aux valeurs Olympiques et Paralympiques en mobilisant les outils éducatifs et ludiques mis à disposition.</t>
  </si>
  <si>
    <t>Collège Paul Eluard</t>
  </si>
  <si>
    <t>28 rue Claude Debussy</t>
  </si>
  <si>
    <t>45120</t>
  </si>
  <si>
    <t>CHALETTE SUR LOING</t>
  </si>
  <si>
    <t>Ensemble vivons les jeux</t>
  </si>
  <si>
    <t xml:space="preserve">À l’occasion de la semaine Olympique et Paralympique (du 3 au 8 février 2020), le CREPS Île-de-France propose aux établissements scolaires d'Île-de-France (primaires, collèges et lycées) de participer à « Ensemble, vivons les jeux » : un événement inter-écoles sous forme de mini-olympiades._x000D_
_x000D_
Lors de ces demi-journées (4 classes par demi-journée), les élèves pourront s’initier à des pratiques sportives et découvrir l’univers des Jeux Olympiques et Paralympiques._x000D_
_x000D_
Les activités sportives proposées seront : breakdance, tennis de table (+ fauteuil), badminton, basket-ball (+ fauteuil), volley-ball (+assis), escrime, karaté, handball, hockey-sur-gazon._x000D_
_x000D_
Les élèves partiront également à la découverte des Jeux Olympiques et Paralympique à travers la diffusion d’un film rétrospectif, une exposition et un quizz interactif._x000D_
_x000D_
Un concours de tag sera également proposé aux élèves en amont, sur le thème de la SOP 2020 : interculturalité._x000D_
Une sensibilisation au développement durable sera mise en place via la distribution d’Ecocup._x000D_
_x000D_
Cette semaine est organisée avec l’aide des partenaires de l’établissement : Ministère des sports, l’académie de Versailles, conseil régional IDF, Conseil départemental des Hauts-de-Seine, CROSIF, et Mairie de Châtenay-Malabry._x000D_
_x000D_
_x000D_
</t>
  </si>
  <si>
    <t>Lundi : lycéens IDF / Mardi : primaires de Châtenay-Malabry / Mercredi : Collégiens de Châtenay-Malabry / Jeudi : primaires d'Île-de-France / Vendredi : collégiens d'ïle-de-France</t>
  </si>
  <si>
    <t>Un concours de tag sera également proposé aux élèves en amont, sur le thème de la SOP 2020 : interculturalité.</t>
  </si>
  <si>
    <t>Les activités sportives proposées seront pour certaines Paralympiques (tennis de table fauteuil, basket ball fauteuil, Volley ball assis)</t>
  </si>
  <si>
    <t>en attente des noms des ambassadeurs qui seront présents</t>
  </si>
  <si>
    <t>CREPS Île-de-France (établissement public local de formation)</t>
  </si>
  <si>
    <t>CREPS Île-de-France</t>
  </si>
  <si>
    <t>1 rue du Docteur le Savoureux</t>
  </si>
  <si>
    <t>92291</t>
  </si>
  <si>
    <t>Châtenay-Malabry</t>
  </si>
  <si>
    <t>Tous à la patinoire</t>
  </si>
  <si>
    <t>licenciés UNSS</t>
  </si>
  <si>
    <t>BUSSY</t>
  </si>
  <si>
    <t>30 RUE MITANTIER</t>
  </si>
  <si>
    <t>10000</t>
  </si>
  <si>
    <t>TROYES</t>
  </si>
  <si>
    <t>collèges et lycées aubois</t>
  </si>
  <si>
    <t>départemental</t>
  </si>
  <si>
    <t>USEPIADES PARIS SEINE SAINT DENIS</t>
  </si>
  <si>
    <t>Les USEPIADES rassemblent 6 classes de CM2 de Paris et 6 classes de CM2 de Seine-Saint-Denis autour d'activités athlétiques et d'activités sur le handisport (handball fauteuil), la santé et la culture Olympique._x000D_
Cette rencontre a lieu au stade Jules Ladoumègue 75019 Paris.</t>
  </si>
  <si>
    <t>CM2</t>
  </si>
  <si>
    <t>Les USEPIADES rassemblent 6 classes de CM2 de Paris et 6 classes de CM2 de Seine-Saint-Denis autour d'activités athlétiques et d'activités sur le handisport (handball fauteuil), la santé et la culture Olympique.</t>
  </si>
  <si>
    <t>USEP93</t>
  </si>
  <si>
    <t>8 Rue Claude Bernard</t>
  </si>
  <si>
    <t>93008</t>
  </si>
  <si>
    <t>Bobigny</t>
  </si>
  <si>
    <t>Ecole élémentaire Paul Langevin - Les Lilas - Académie de Créteil_x000D_
Ecole élémentaire Jaurès - Bagnolet - Académie de Créteil_x000D_
Ecole élémentaire Salengro - Drancy - Académie de Créteil_x000D_
Ecole élémentaire Gémier - Aubervilliers - Académie de Créteil_x000D_
Ecole élémentaire Les boutours - Rosny-sous-Bois - Académie de Créteil_x000D_
Ecole élementaire Fabien - Montreuil - Académie de Créteil</t>
  </si>
  <si>
    <t>Comité départemental USEP 93</t>
  </si>
  <si>
    <t>USEPIADES Paris Terres d'Envol</t>
  </si>
  <si>
    <t>En lien avec l'EPT Paris Terres d'Envol, le projet des USEPIADES connaîtra son lancement lors de la SOP 2020. Les écoles labellisées G2024 auront la possibilité de travailler sur des activités en EPS le matin et des activités pluri-disciplinaires l'après-midi. Cette semaine servira de lancement au projet USEPIADES qui doit permettre le rapprochement des écoles avec des clubs sportifs civils.</t>
  </si>
  <si>
    <t>Aulnay-sous-Bois : Ecole élémentaire Fontaine des Près 1 ; Ecole élémentaire Fontaine des Près 2  ; Ecole élémentaire Aragon ; Ecole élémentaire Les Perrières - Dugny	: Ecole élémentaire Paul Langevin ; Ecole élémentaire Henri Wallon ; Ecole élémentaire Fabien Drancy : Ecole élémentaire Timbaud ; Ecole élémentaire Dewerpe ; Ecole élémentaire Jorissen ; Ecole élémentaire Jean Macé - Le Blanc-Mesnil	: Ecole élémentaire Maurice Audin - Le Bourget : Ecole élémentaire Mermoz  ; Ecole élémentaire Jean Jaurès  - Sevran	: Ecole élémentaire Montaigne ; Ecole élémentaire Villon - Tremblay-en-France 	Ecole élémentaire Moulin ; Ecole élémentaire Hugo ; Ecole élémentaire Rosenberg - Villepinte : Ecole élémentaire Charles Péguy</t>
  </si>
  <si>
    <t>8 RUE CLAUDE BERNARD</t>
  </si>
  <si>
    <t>BOBIGNY</t>
  </si>
  <si>
    <t>Comité départemental USEP93</t>
  </si>
  <si>
    <t>USEPIADES Grand Paris Grand Est</t>
  </si>
  <si>
    <t>Dans le cadre des USEPIADES de Grand Paris Grand Est, les écoles en voie de labellisation G2024 auront la possibilité de participer à un lancement des actions sur la SOP 2020.
Ils pourront pratiquer une APSA le matin et travailler l'après-midi dans un domaine pluri-disciplinaire sur l'activité vécue le matin.
Cette action concrétisera le lancement du projet des USEPIADES avec pour finalité un accompagnement des clubs du territoire et une rencontre sportive associative de toutes les classes en Juin 2020.</t>
  </si>
  <si>
    <t>Toutes les écoles en voie de labellisation sur le territoire de Grand Paris Grand Est</t>
  </si>
  <si>
    <t>Dans le cadre des USEPIADES de Grand Paris Grand Est, les écoles en voie de labellisation G2024 auront la possibilité de participer à un lancement des actions sur la SOP 2020._x000D_
Ils pourront pratiquer une APSA le matin et travailler l'après-midi dans un domaine pluri-disciplinaire sur l'activité vécue le matin._x000D_
Cette action concrétisera le lancement du projet des USEPIADES avec pour finalité un accompagnement des clubs du territoire et une rencontre  sportives associative de toutes les classes en Juin 2020.</t>
  </si>
  <si>
    <t>Rencontre intergénérationnelle de l’école à l’université</t>
  </si>
  <si>
    <t>classe primaire, collège et lycée</t>
  </si>
  <si>
    <t>Une organisation tripartite de la journée Handi’U dans le cadre de la semaine du Sport Olympique et Paralympique associant la ligue régionale Centre-Val de Loire du sport Universitaire, les étudiants de la licence APAS STAPS, les étudiants polytech de 3ème année sur le projet d'investissement citoyen (PIC), et la passerelle handicap.</t>
  </si>
  <si>
    <t>en cours de finalisation, certains noms sont évoqués dans le descriptif du projet</t>
  </si>
  <si>
    <t>Université d'Orléans</t>
  </si>
  <si>
    <t>Château de la source</t>
  </si>
  <si>
    <t xml:space="preserve">45100 </t>
  </si>
  <si>
    <t>école du nécotin Orléans (labelliser génération 2024)_x000D_
école romain rolland Orléans (en cours de labellisation)_x000D_
collège et lycée pas encore défini</t>
  </si>
  <si>
    <t>USEP, UNSS et FFSU au niveau local</t>
  </si>
  <si>
    <t>Les JO des coteaux</t>
  </si>
  <si>
    <t>Sensibilisation aux jeux olympiques et paralympiques sur la semaine avec différents moments d'EPS et d'enseignements pluridisciplinaires autour de ces JO</t>
  </si>
  <si>
    <t>intervention de personnes non voyantes afin de discuter sur leur pratique sportive, organisation de cécifoot. Approche de la pratique du basket en fauteuil</t>
  </si>
  <si>
    <t>Ecole Jules Verne</t>
  </si>
  <si>
    <t>84 rue Jean Jaurès</t>
  </si>
  <si>
    <t>60180</t>
  </si>
  <si>
    <t>NOGENT SUR OISE</t>
  </si>
  <si>
    <t>Journée OLYMPIQUE ET PARALYMPIQUE UGSEL</t>
  </si>
  <si>
    <t>Comme l'an dernier, l'UGSEL Comité de Paris propose sur une journée une intervention dans un gymnase Parisien pour faire découvrir aux élèves des ateliers sportifs dont une majorité Paralympique. Nous aurons donc sur cette journées 3 établissements parisiens par petit groupe sur toute la journée. Au programme découverte du basket fauteuil, de la boccia, du volley assis, du goalball, du hockey.</t>
  </si>
  <si>
    <t>CE1, CE2, CM1 et CM2</t>
  </si>
  <si>
    <t>Mise en place des ateliers suivants : _x000D_
- Basket Fauteuil_x000D_
- Volley Assis_x000D_
- Boccia_x000D_
- Hockey en Salle_x000D_
- Goalball</t>
  </si>
  <si>
    <t>UGSEL COMITE DE PARIS</t>
  </si>
  <si>
    <t>76 rue des Saints Pères</t>
  </si>
  <si>
    <t>Ecole Ste Marie PARIS 18e_x000D_
Ecole St Louis Montcalm PARIS 18e_x000D_
Ecole St Jean Gabriel PARIS 4e</t>
  </si>
  <si>
    <t>La SOP2020 s'invite dans les écoles Pasteur Sannois</t>
  </si>
  <si>
    <t>Le projet est le fruit d’une collaboration entre les équipes enseignantes, l’inspecteur de l’éducation nationale ainsi que sa conseillère pédagogique chargée de mission EPS, les éducateurs sportifs, les animateurs périscolaires, les services de la mairie et l’association de parents d’élèves PEEP Sannois._x000D_
_x000D_
11 classes soit, 270 élèves âgés de 3 à 11 ans, participeront à cette nouvelle édition. _x000D_
_x000D_
Le projet se compose de deux parties :_x000D_
- le projet pédagogique travaillé en classe durant l’année scolaire avec, comme point d’orgue, la rencontre de sportifs, de haut niveau ou non, pendant la semaine olympique_x000D_
- des animations sportives olympiques et paralympiques à l’extérieur de l’école encadrées par des associations locales_x000D_
_x000D_
Les thèmes retenus pour 2020, et travaillés tout le long de l’année par les enseignant.e.s, sont les suivants :_x000D_
- Le handicap dans le sport : lutter contre les préjugés, apprendre à vivre ensemble (cycle 3)_x000D_
- Les 3 valeurs fondamentales de l’olympisme : le respect, l’amitié, l’excellence (cycles 1, 2 et 3)_x000D_
- Les symboles olympiques (cycle 1)_x000D_
- L’histoire des jeux olympiques (cycles 1, 2 et 3)_x000D_
- Les métiers du sport (cycle 2)_x000D_
Le thème de l’interculturalité sera adressé à travers tous les axes ci-dessus avec, en ligne de mire, les jeux olympiques et paralympiques d’été 2020 de Tokyo ._x000D_
_x000D_
Pendant la semaine, des sportifs, de haut niveau ou non, interviendront auprès des élèves._x000D_
A fin novembre 2019, les intervenants identifiés sont :_x000D_
- Mr Rodriguez John Edison, membre de l’équipe colombienne d’escrime _x000D_
- un sportif handisport de haut niveau  (nom communiqué début 01/2020)_x000D_
L’objectif est de pouvoir faire intervenir des sportifs de tout horizon. Nous continuons à chercher des intervenants_x000D_
_x000D_
Une journée Jeux Olympiques sera proposée aux élèves de maternelle :_x000D_
- Cérémonie d’ouverture avec mascottes, hymne olympique, drapeau olympique, passage de la flamme_x000D_
- Epreuves sportives encadrées par les éducateurs sportifs_x000D_
- Cérémonie de clôture avec remises de médaille et diplômes_x000D_
- Gouter de clôture_x000D_
Les mascottes seront fabriquées par les élèves et le rituel olympique abordé en amont en classe_x000D_
_x000D_
Pour les élèves de l’élémentaire, plusieurs types de journées sont proposées :_x000D_
- 1 journée d’initiation à l’escrime_x000D_
 - 1 journée de découverte handisport (céci-foot, judo, basket fauteuil, sarbacane)_x000D_
 - 1 journée au Centre Départemental de Formation et d’Animation Sportives CDFAS, encadrée par des jeunes en formation BPJEPS (Brevet Professionnel de la Jeunesse, de l’Education Populaire et du Sport)_x000D_
A fin novembre 2019, nous cherchons une dernière association sportive locale partenaire._x000D_
A noter : une animation spécifique à la piscine sera proposée aux élèves de CM2, sur le créneau qui leur est attribué</t>
  </si>
  <si>
    <t>tout niveau de la Petite Section au CM2</t>
  </si>
  <si>
    <t xml:space="preserve">Intervention d'un sportif Val d'Oisien faisant partie de l'équipe nationale de Colombie d'escrime._x000D_
Club d'escrime de Saint Gratien multi-nationalité_x000D_
thème abordé par es enseignantes </t>
  </si>
  <si>
    <t>Intervention d'un athlète handi en classe et une journée de pratique handisport encadré par le Comité Départemental Handisport du Val d'Oise</t>
  </si>
  <si>
    <t>Mr Rodriguez John Edison et un handi (en attente du nom)</t>
  </si>
  <si>
    <t>Association parents d'élèves PEEP SAnnois</t>
  </si>
  <si>
    <t>Ecole Elementaire Pasteur2</t>
  </si>
  <si>
    <t>23 boulevard Maurice Berteaux</t>
  </si>
  <si>
    <t>95110</t>
  </si>
  <si>
    <t>Sannois</t>
  </si>
  <si>
    <t>Ecole maternelle Pasteur_x000D_
43 rue Alphonse Duchesne_x000D_
95110 Sannois_x000D_
Académie de Versailles</t>
  </si>
  <si>
    <t>CDH95_x000D_
Fédération PEEP</t>
  </si>
  <si>
    <t>Le projet est de sensibiliser nos élèves au handicap dans le sport, comment peut-on faire du sport avec un handicap? Peut-on adapter le sport au handicap?
L'idée est de mettre nos élèves en situation de handicap dans des sports olympiques et paralympiques.</t>
  </si>
  <si>
    <t>de CP à CM2</t>
  </si>
  <si>
    <t>nous allons sensibiliser nos élèves aux handicapes dans le sport , en se basant sur des sports olympiques tels que l'escrime, le tennis, la lutte et le badminton.</t>
  </si>
  <si>
    <t>Mairie d'OSNY</t>
  </si>
  <si>
    <t>14 rue William Thornley</t>
  </si>
  <si>
    <t>Toutes les écoles d'OSNY, nous  sommes "terre de jeux 2024"</t>
  </si>
  <si>
    <t>Les Jeux Olympiques à la campagne</t>
  </si>
  <si>
    <t>Toute l'école s'engage pour sensibiliser les élèves à la pratique sportive. Bouger, vivre sainement est un enjeu pour nos jeunes et il faut leur en donner le goût très tôt.
Dans un monde qui bouge et évolue sans cesse, la sensibilisation aux valeurs de l'Olympisme est un moyen de se réunir autour d'un projet et de valeurs communes.</t>
  </si>
  <si>
    <t>PS/MS - MS/GS - GS/CP - CP/CE1- CE2 - CM1 - CM2</t>
  </si>
  <si>
    <t xml:space="preserve">Les élèves de maternelle travailleront sur le Japon, sa culture et les différences avec nos habitudes françaises._x000D_
_x000D_
_x000D_
</t>
  </si>
  <si>
    <t>Déjà initié l'année dernière par une enseignante, un travail est mené sur les sens et leur perte, notamment la vue. Les situations sportives avec les yeux bandés sont favorisées._x000D_
L'idée étant de montrer aux élèves que la perte d'un sens n'empêche pas de s'épanouir.</t>
  </si>
  <si>
    <t>Emeric Martin (sous réserve)</t>
  </si>
  <si>
    <t>Le Bourg</t>
  </si>
  <si>
    <t>14620</t>
  </si>
  <si>
    <t>MORTEAUX COULIBOEUF</t>
  </si>
  <si>
    <t xml:space="preserve">la semaine de l'engagement olympique </t>
  </si>
  <si>
    <t>4 classes de 3eme, 4 classes de 4eme, 4 classes de 5eme et 5 classes de 6eme</t>
  </si>
  <si>
    <t xml:space="preserve">mettre en valeur les  apports culturels engendrés par des échanges et une meilleure compréhension de l'autre. Des activités pédagogiques menées en français, en Histoire-géographie et en SVT. _x000D_
Organisation d'olympiades menées à l'échelle de l'établissement où chaque classe représentera une nation. </t>
  </si>
  <si>
    <t xml:space="preserve">appui de l'association SOLIDARSPORT qui chaque année propose une journée de présentation des activités HANDISPORT au gymnase du collège. </t>
  </si>
  <si>
    <t xml:space="preserve">à déterminer </t>
  </si>
  <si>
    <t>Collège La Bourgade</t>
  </si>
  <si>
    <t xml:space="preserve">17, allée des Lucioles </t>
  </si>
  <si>
    <t>06340</t>
  </si>
  <si>
    <t xml:space="preserve">LA TRINITE </t>
  </si>
  <si>
    <t xml:space="preserve">0060910G </t>
  </si>
  <si>
    <t>Ecoles Lepeltier, Victor Asso, La Plana : handball_x000D_
Ecoles Les Chênes verts, Victor Asso : balle ovale</t>
  </si>
  <si>
    <t xml:space="preserve">unss des alpes maritimes </t>
  </si>
  <si>
    <t>Rencontres autour du handisport</t>
  </si>
  <si>
    <t xml:space="preserve">Depuis 5 ans, le lycée Nord Bassin Simone Veil (un professeur d'EPS et un professeur d'HG et éducation civique) s'associe avec le Foyer pour adultes handicapés A. Girou de Lège et certains IME proches (Lanton, Gujan) afin d'organiser des rencontres entre lycéens, jeunes et adultes handicapés autour du sport. Ces différentes rencontres ont pour objectif la découverte de "l'autre", la lutte contre les préjugés et discriminations que subissent les handicapés. 
Par le handisport et le sport adapté, les participants dépassent leurs différences et peuvent, à leur tour, devenir des ambassadeurs de cette lutte contre les préjugés et discriminations subis par ces populations souvent peu visibles. 
Pour les lycéens ce parcours citoyen se déroule en trois phases : 
- 1e étape en cours d'éducation civique : travail de recherche et élaboration d'affiches de sensibilisation autour du handicap à l'école, en entreprise et du handisport/sport adapté/paralympisme. 
- 2e étape : rencontre entre les lycéens et les personnes handicapées au foyer A. Girou (jusqu'à présent dans le cadre de la journée du sport adapté; cette année, si vous êtes sensibles à notre projet, dans le cadre de la semaine olympique et paralympique) : rencontres, compétition amicale entre des équipes mixtes formées de membres du foyer, d'élèves d'IME et de lycéens, découverte de plusieurs sports adaptés comme le foot-fauteuil (en fonction du matériel à disposition).
- 3e étape : en fin d'année scolaire, accueil au lycée de membres du foyer et organisation d'une grande journée de sensibilisation de tous les élèves du lycée au handicap (affiches, rencontres, échanges) et de découverte de sports handi et adaptés (volley assis, cecifoot... toujours en fonction du matériel mis à disposition). 
Il est arrivé que nous puissions organiser une conférence-rencontre avec un sportif handicapé de haut niveau (Cedrick Montagney, handisurf, asso Vagdespoir) mais cela n'a pas pu se faire chaque année. Si un(e) athlète paralympique pouvait avoir la gentillesse de venir partager avec nous son expérience, cela donnerait énormément de sens et d’écho au message que nous souhaitons faire passer aux nouvelles générations. 
Mme Daudon (EPS) et moi-même (Mr Lamberton, HG), ainsi que les élèves du lycée, des IME et les résidents du foyer, vous remercions pour l'intérêt que vous voudrez bien porter à ce projet. </t>
  </si>
  <si>
    <t>deux classes de seconde du lycée // un ou plusieurs groupes d'élèves d'IME (Gujan, Lanton)</t>
  </si>
  <si>
    <t xml:space="preserve">Considérant que le monde des "handicapés" reste encore assez isolé de celui des "valides", malgré quelques timides avancées récentes, notre projet a pour but le dépassement de cette frontière et le mélange de ces deux "cultures", pas aussi différentes que le supposent nos préjugés.  </t>
  </si>
  <si>
    <t>C'est au cœur de notre projet (voir description générale).</t>
  </si>
  <si>
    <t>Lycée Nord Bassin Simone Veil</t>
  </si>
  <si>
    <t xml:space="preserve">128 avenue de Bordeaux </t>
  </si>
  <si>
    <t xml:space="preserve">33510 </t>
  </si>
  <si>
    <t>Andernos les Bains</t>
  </si>
  <si>
    <t>0332724g</t>
  </si>
  <si>
    <t>AGIMC/ Foyer de vie pour adultes handicapés : Foyer Alice Girou, Lège cap Ferret</t>
  </si>
  <si>
    <t xml:space="preserve">Les Hugopiades </t>
  </si>
  <si>
    <t xml:space="preserve">- 4 classes CM1/CM2 ; 1 classe de CM1 ; 2 classes de CE2/CM1 ; 5 classes de CE1 ; 4 classes de CP ; 1 Classe d’ULIS </t>
  </si>
  <si>
    <t>En classe les élèves découvriront les différentes nations et cultures réunies pour les Jeux olympiques.</t>
  </si>
  <si>
    <t>Nous sommes en contact avec des associations pour avoir du prêt de matériel ou dès interventions pour que les élèves puissent être en situation lors des activités paralympiques.</t>
  </si>
  <si>
    <t xml:space="preserve">École élémentaire Victor Hugo </t>
  </si>
  <si>
    <t>3 impasse Theodore Richard</t>
  </si>
  <si>
    <t>31100</t>
  </si>
  <si>
    <t>Toulouse</t>
  </si>
  <si>
    <t>0312196U</t>
  </si>
  <si>
    <t>En route vers Paris 2024</t>
  </si>
  <si>
    <t>6e 5e 4e 3e</t>
  </si>
  <si>
    <t>Il répond aux objectifs fixés par la Sop 2020: _x000D_
-utiliser le sport comme outil pédagogique_x000D_
-sensibiliser aux valeurs interculturels_x000D_
-découvrir des disciplines_x000D_
-changer le regard sur le handicap_x000D_
-éveiller les jeunes à l'engagement citoyen</t>
  </si>
  <si>
    <t>Intervention d'une association des Yvelines (handisport78) sur le sport paralympique._x000D_
Les élèves vivent des situations de handicap à travers divers des disciplines connues ou moins connues par le biais d'accessoires ou contraintes imposées.</t>
  </si>
  <si>
    <t>Maxime Roos, basketeur au Boulogne Levallois Métropolitains</t>
  </si>
  <si>
    <t>College de la Clé Saint Pierre</t>
  </si>
  <si>
    <t>5 rue de Dublin</t>
  </si>
  <si>
    <t>78990</t>
  </si>
  <si>
    <t>Elancourt</t>
  </si>
  <si>
    <t>Du sport pour tous</t>
  </si>
  <si>
    <t>Durant la semaine Olympique et Paralympique, des ateliers sportifs seront menés en maternelle et en élémentaire._x000D_
Des jeux traditionnels comme la course en sac, initiation au babyhand pour les petits et découverte du Judo et du club de proximité par les grands._x000D_
Tous les élèves de l'école vont tenter de courir la distance d'un marathon._x000D_
La semaine se clôturera par un défilé de drapeaux de différents pays participants et la reconstitution des anneaux par les enfants revêtis des 5 couleurs.</t>
  </si>
  <si>
    <t>de la PS au CM2 dont les élèves du dispositif ULIS en inclusion</t>
  </si>
  <si>
    <t>Les élèves porteront un habit traditionnel des différents pays réprésentés,dont ils sont originaires: zone Océan Indien , Europe, Chine, Amérique...</t>
  </si>
  <si>
    <t>Exposition sur les Jeux Olympiques et Paralympiques_x000D_
Fresque à colorier représentant les jeux</t>
  </si>
  <si>
    <t>Leila Lejeune, Alexandre Pépin</t>
  </si>
  <si>
    <t>Ecole Primaire Raymond Mondon</t>
  </si>
  <si>
    <t>65 Rue Ruisseau des Noirs</t>
  </si>
  <si>
    <t>Saint-Denis</t>
  </si>
  <si>
    <t>9740236N</t>
  </si>
  <si>
    <t>USEP 974</t>
  </si>
  <si>
    <t>SOP Champigny sur Marne</t>
  </si>
  <si>
    <t xml:space="preserve">	La création d’une affiche  autour de l’interculturalité, apportée lors de la SOP et une exposition en mairie (ou dans les installations sportives) de l’ensemble des travaux à la fin de l’année.</t>
  </si>
  <si>
    <t>Chaque découverte physique sera accompagnée d'une sensibilisation à la même discipline paralympique.</t>
  </si>
  <si>
    <t>encore en attente</t>
  </si>
  <si>
    <t>circonscriptions de l'Education nationale Champigny sur marne</t>
  </si>
  <si>
    <t xml:space="preserve">circonscriptions de l'Education nationale </t>
  </si>
  <si>
    <t>7 rue roland martin</t>
  </si>
  <si>
    <t>94500</t>
  </si>
  <si>
    <t>CHAMPIGNY SUR MARNE</t>
  </si>
  <si>
    <t>0940923t</t>
  </si>
  <si>
    <t>Classes olympiques</t>
  </si>
  <si>
    <t>Les classes olympiques concernent le niveau 4ème. _x000D_
L'objectif est de sensibiliser les élèves aux valeurs de l'olympisme, à ses symboles, à son histoire. L'accent est mis sur le handisport durant la semaine olympique et paralympique : rencontre de sportifs issus de ce milieu et pratique de basket fauteuil, torball, boccia, sarbacane, tir à la carabine sonore, boxe..._x000D_
Plusieurs journées sont prévues : une demi-journée sur l'histoire des JO, les valeurs et les symboles de l'olympisme. Une journée de rencontre avec des sportifs handisport et pratique du handisport. _x000D_
Une journée d'organisation de mini JO._x000D_
Les disciplines autres que l'EPS participent à ce projet durant la semaine olympique : travail sur l'olympisme en anglais, en allemand, en italien, en français, en LCA, en histoire..._x000D_
Les autres niveaux seront également concernés durant cette semaine spécifique, en rapport avec les programmes : jeux de l'Antiquité en histoire avec les 6èmes par exemple.</t>
  </si>
  <si>
    <t>4ème essentiellement (+ d'autres niveaux en fonction des programmes)</t>
  </si>
  <si>
    <t>projet en cours d'élaboration</t>
  </si>
  <si>
    <t>Rencontre avec des sportifs handisport._x000D_
Pratique d'activités paralympiques : boccia, torball, basket fauteuil, tir à la carabine sonore, boxe sur une jambe, sarbacane...</t>
  </si>
  <si>
    <t>Pas encore connus à ce jour mais issus du milieu handisport (Alain Quittet peut-être)</t>
  </si>
  <si>
    <t>Lucie Aubrac</t>
  </si>
  <si>
    <t>Rue du stade</t>
  </si>
  <si>
    <t>90120</t>
  </si>
  <si>
    <t>MORVILLARS</t>
  </si>
  <si>
    <t>0900277m</t>
  </si>
  <si>
    <t>Liste non connue à ce jour</t>
  </si>
  <si>
    <t>Le marathon de Goscinny</t>
  </si>
  <si>
    <t>L'olympisme
Développer la connaissance et s'approprier les valeurs des Jeux Olympiques</t>
  </si>
  <si>
    <t>5F/G</t>
  </si>
  <si>
    <t>Nicolas GESTIN</t>
  </si>
  <si>
    <t>Collège René GOSCINNY</t>
  </si>
  <si>
    <t xml:space="preserve"> 13 rue de la grande ferme</t>
  </si>
  <si>
    <t>77360</t>
  </si>
  <si>
    <t>VAIRES SUR MARNE</t>
  </si>
  <si>
    <t>Les JO de Pommevic</t>
  </si>
  <si>
    <t xml:space="preserve">Mise en place d'un projet Jeux d'inspiration olympique et paralympique commun avec le périscolaire. Banalisation des après-midi et du mercredi matin de la semaine afin de mettre en place diverses disciplines sportives dont certaines adaptées au handicap. Eventualité d'une rencontre avec des sportifs locaux. </t>
  </si>
  <si>
    <t>CE1/CE2 et CM1/CM2</t>
  </si>
  <si>
    <t>Jeu du Goal Boal et courses de relais en aveugle.</t>
  </si>
  <si>
    <t>YVES GARES</t>
  </si>
  <si>
    <t>1 PLACE DE L'EGLISE</t>
  </si>
  <si>
    <t>82400</t>
  </si>
  <si>
    <t>POMMEVIC</t>
  </si>
  <si>
    <t>0820647H</t>
  </si>
  <si>
    <t>Sport et culture</t>
  </si>
  <si>
    <t>Notre classe de CP a un projet escrime sur l'année scolaire 2019-2020 à Courbevoie, nous nous rendons à la salle d'armes chaque semaine et allons voir la coupe du monde du 10 janvier au gymnase Pierre De Coubertin. Nous souhaitons rencontrer Astrid Guyart qui est athlète de haut niveau et écrivain. Plusieurs classes de l'école vont lire son roman.</t>
  </si>
  <si>
    <t>CPb et CE2</t>
  </si>
  <si>
    <t>étude du mode de vie d'autres pays présentant des sportifs aux Jeux olympiques</t>
  </si>
  <si>
    <t>ateliers sur les valeurs paralympiques en classe, projet d'assister au challenge escrime paralympique de courbevoie en mai 2020, utilisation de fauteuil roulant lors d'une séance d'escrime. (avec notre maître d'arme Gilles Bourret)</t>
  </si>
  <si>
    <t>Astrid Guyart</t>
  </si>
  <si>
    <t>Ecole Pierre de Ronsard</t>
  </si>
  <si>
    <t>3, chemin de Ronsard</t>
  </si>
  <si>
    <t>92400</t>
  </si>
  <si>
    <t>Courbevoie</t>
  </si>
  <si>
    <t>0922475r</t>
  </si>
  <si>
    <t>Vivre les JO, de Paris à Tokyo</t>
  </si>
  <si>
    <t>Ce projet est proposé sur 5 ans à toutes les écoles catholiques de Bretagne, avec chaque année un programme complet pour la semaine de SOP ; chaque année sur une thématique différente.</t>
  </si>
  <si>
    <t>maternelle et primaire</t>
  </si>
  <si>
    <t>travail sur la japon en découverte géographique,  historique, culturelle et artistique</t>
  </si>
  <si>
    <t>la matinée du vendredi est consacrée aux jeux paralympiques</t>
  </si>
  <si>
    <t>en vidéo (sur notre site) localement les écoles feront appel à des athlètes</t>
  </si>
  <si>
    <t>UGSEL Bretagne premier degré</t>
  </si>
  <si>
    <t>Campus du Vincin, 3 allée des Fougères</t>
  </si>
  <si>
    <t>56610</t>
  </si>
  <si>
    <t>Arradon</t>
  </si>
  <si>
    <t>proposition à tous les établissements du premier degré de Bretagne</t>
  </si>
  <si>
    <t>UGSEL BRETAGNE</t>
  </si>
  <si>
    <t>Entre Tokyo 2020 et Paris 2024</t>
  </si>
  <si>
    <t>- Cérémonie d'ouverture en présence de l'Ambassade de France au Japon : Défilé, Danse et discours mélangeant les élèves du LFI Tokyo et les élèves de l'école japonaise Takinogawa_x000D_
-Actions pendant toute la semaine : _x000D_
--&gt; Sport et Interculturalité_x000D_
* découverte de sports paralympiques plus connus au Japon_x000D_
* pratiques sportives mêlant élèves du lycée français et élèves d'une école élémentaire japonaise_x000D_
* pratiques sportives mêlant élèves du lycée français et élèves d'une école spécialisée japonaise (handicap moteur)_x000D_
* rencontre avec des champions : joueurs de rugby fauteuil, nageur de l'équipe nationale du japon, athèlte français (à définir en présenciel ou en visio)_x000D_
* Vidéos croisées franco-japonaises d'encouragements aux athlètes français et japonais_x000D_
* Action portes ouvertes et arteliers parents-enfants en maternelle en français et en japonais_x000D_
* Echauffement quotidien matinal dans la cour à la mode japonaise_x000D_
--&gt;  Sport et pluridisciplinarité : _x000D_
* Analyse de séquences filmiques : à partir du film Tokyo Olympiad (1965)_x000D_
* jeux interactifs en ligne créés par les élèves_x000D_
* concours photo_x000D_
* latin : découverte des jeux olympiques antiques_x000D_
--&gt; Sport et partenariat : _x000D_
* lancement par l'institut français du Japon d'une séquence cinéma au tour du sport (ensoirée tout public)_x000D_
* projection spéciale en journée du film "Comme un lion" pour les élèves du lycée français et les élèves du réseau des écoles partenaires colibri.</t>
  </si>
  <si>
    <t xml:space="preserve">De la PS à la Terminale </t>
  </si>
  <si>
    <t>--&gt; Sport et Interculturalité_x000D_
* découverte de sports paralympiques plus connus au Japon_x000D_
* pratiques sportives mêlant élèves du lycée français et élèves d'une école élémentaire japonaise_x000D_
* pratiques sportives mêlant élèves du lycée français et élèves d'une école spécialisée japonaise (handicap moteur)_x000D_
* rencontre avec des champions : joueurs de rugby fauteuil, nageur de l'équipe nationale du japon, athèlte français (à définir en présenciel ou en visio)_x000D_
* Vidéos croisées franco-japonaises d'encouragements aux athlètes français et japonais_x000D_
* Action portes ouvertes et arteliers parents-enfants en maternelle en français et en japonais_x000D_
* Echauffement quotidien matinal dans la cour à la mode japonaise</t>
  </si>
  <si>
    <t xml:space="preserve">* découverte de sports paralympiques plus connus au Japon_x000D_
* pratiques sportives mêlant élèves du lycée français et élèves d'une école spécialisée japonaise (handicap moteur)_x000D_
</t>
  </si>
  <si>
    <t>Membres de l'Equipe du Japon de rugby Fauteuil ; Shinri Shioura (nageur)</t>
  </si>
  <si>
    <t>Lycée Français International de Tokyo</t>
  </si>
  <si>
    <t>5-57-37 Takinogawa</t>
  </si>
  <si>
    <t>Tokyo</t>
  </si>
  <si>
    <t>Japon</t>
  </si>
  <si>
    <t>Etranger</t>
  </si>
  <si>
    <t>Ecole n°2 Takinogawa, Tokyo_x000D_
Ecole Spécialisée Oji, Kita-Ku, Tokyo</t>
  </si>
  <si>
    <t>Ambassade ; Institut français</t>
  </si>
  <si>
    <t>OLYMPIADES CAROLOS</t>
  </si>
  <si>
    <t>PS-MS-GS-CP-CE1-CE2-CM1-CM2</t>
  </si>
  <si>
    <t xml:space="preserve">TRAVAIL SUR LES CONTINENTS: COUTUMES; DRAPEAUX; HYMNES..._x000D_
</t>
  </si>
  <si>
    <t>PARTCIPATION DU CAES, ECOLE ACCUEILLANT DES ELEVES DEFICIENTS VISUELS ET AUDITIFS_x000D_
PROJET MENE EN PARTENARIAT AVEC M. CERBELLE, ENTRAÏNEUR DE L'EQUIPE DE FRANCE PARLYMPIQUE DE CANOE KAYAK</t>
  </si>
  <si>
    <t>AMEL BOUDHERRA</t>
  </si>
  <si>
    <t>ECOLE KENNEDY-JEAN JAURES</t>
  </si>
  <si>
    <t>11 RUE DU PRESIDENT KENNEDY</t>
  </si>
  <si>
    <t>08000</t>
  </si>
  <si>
    <t>CHARLEVILLE-MEZIERES</t>
  </si>
  <si>
    <t>0080318C</t>
  </si>
  <si>
    <t xml:space="preserve">CAES _x000D_
RUE JEAN JAURES_x000D_
08000 CHARLEVILLE MEZIERES_x000D_
ACADEMIE DE REIMS </t>
  </si>
  <si>
    <t>Journée Sportive Paralympique</t>
  </si>
  <si>
    <t>Les étudiants de l'Université d'Orléans appartenat à l'ensemble des composantes: STAPS; Sciences; Langues; Kiné; Polytech Orléans; etc ...</t>
  </si>
  <si>
    <t>Participation d'étudiants:_x000D_
Etrangers du Campus._x000D_
Provenant de QPV de la Métropole (La Source et l'Argone)</t>
  </si>
  <si>
    <t>En synergie avec le projet Inter Degrés du Mardi après-midi et la Conférence organisée le Mardi soir au STAPSE , les deux champs seront abordés dans le cadre de la SOP Universitaire d'Orléans sur le Campus</t>
  </si>
  <si>
    <t>Marie Amélie LE FUR (Préssentie); Gloria AGBLEMANON; Yohann DINIZ; Ryad SALLEM; autres en cours de contact</t>
  </si>
  <si>
    <t>Ligue Centre-Val de Loire du Sport Universitaire</t>
  </si>
  <si>
    <t>1240 Rue de la Bergeresse</t>
  </si>
  <si>
    <t>OLIVET</t>
  </si>
  <si>
    <t>Lors de cette semaine du 03 au 07 février, Les éducateurs sportifs de la ville de Dijon et  des associations sportives locales proposeront au sein des différents groupes scolaires Dijonnais (Cycle 2 et 3) des ateliers sportifs autour des disciplines olympiques, de plus une sensibilisation sur les valeurs des JO sera abordée par un sportif de haut niveau (vidéo, quizz et transmission de l'expérience de l'athlète). Un travail préparatoire est demandé aux enseignants sur les JO et la culture des différents pays de leur choix.</t>
  </si>
  <si>
    <t>Cycle 2 et 3 (CP au CM2) et IME</t>
  </si>
  <si>
    <t>Mise en avant des différentes cultures des nations, ce au travers du sport (mode de vie, école, musique, histoire du pays...)</t>
  </si>
  <si>
    <t>Nous mettons en place des ateliers sportifs avec les enfants de L'IME, sur des activités handi partagées (enfant valide avec enfant porteur de handicap)</t>
  </si>
  <si>
    <t>Pas de confirmation: Alexis MIELET, Vicky GRAILLOT,Boladé APITHY,Léa FERENET, Arthure REPIQUET,Patrick VIRIAMU, Marina SANSINENA,Yan GRAS, Lucie JARROT, Thibaut FAUCONNET,</t>
  </si>
  <si>
    <t>Mairie de Dijon</t>
  </si>
  <si>
    <t>CS 73310</t>
  </si>
  <si>
    <t>21033</t>
  </si>
  <si>
    <t>Dijon Cedex</t>
  </si>
  <si>
    <t>5 ANNEAUX AU 7 MARES !</t>
  </si>
  <si>
    <t>* conférence / débat autour du dopage dans le sport de haut-niveau valide et handisport _x000D_
* tournoi "olympique" de volley-ball mixte (chaque équipe représente un pays tiré au sort et participe sous sa bannière et ses couleurs, prend en charge l'arbitrage et la couverture "médiatique")_x000D_
* visite du vélodrome de St Quentin en Yvelines voire initiation au cyclisme sur piste si possibilité</t>
  </si>
  <si>
    <t>130 élèves de secondes, premières et terminales suivant l'enseignement de l'option EPS</t>
  </si>
  <si>
    <t>une des intervenantes de la conférence pratique en handisport et évoquera les difficultés et aménagement prévues par la fédération handisport ainsi que les méthodes de classement des handicaps</t>
  </si>
  <si>
    <t>en négociation auprès de Nantenin Keita, Benjamin Axus, Brice Panel, Aisseta Diawara</t>
  </si>
  <si>
    <t>LYCEE LES SEPT MARES</t>
  </si>
  <si>
    <t>13 RUE DE LA BEAUCE</t>
  </si>
  <si>
    <t>78310</t>
  </si>
  <si>
    <t>MAUREPAS</t>
  </si>
  <si>
    <t>0780515L</t>
  </si>
  <si>
    <t>Dans le cadre de la labellisation G2024, les classes commencent un cycle d'apprentissage en EPS en lien avec un club sportif civil. Ce projet sera finalisé lors de rencontres sportives associatives appelées USEPIADES en juin 2020.</t>
  </si>
  <si>
    <t>CM2 Ecole Aragon Aulnay-sous-Bois</t>
  </si>
  <si>
    <t xml:space="preserve">Cycle d'apprentissage en lien avec une discipline olympique : le judo </t>
  </si>
  <si>
    <t>Les villes concernées par les USEPIADES Paris Terres d'Envol</t>
  </si>
  <si>
    <t xml:space="preserve">CD USEP 93 </t>
  </si>
  <si>
    <t>CM2 Ecole Les Perrières Aulnay-sous-Bois</t>
  </si>
  <si>
    <t xml:space="preserve">Cycle d'apprentissage avec un sport Olympique : le judo </t>
  </si>
  <si>
    <t xml:space="preserve">CM2 Ecole Fontaine des Prés 1 </t>
  </si>
  <si>
    <t>Cycle d'apprentissage avec un sport Olympique : le judo</t>
  </si>
  <si>
    <t>CM2 Ecole Fontaine des Prés 2</t>
  </si>
  <si>
    <t>CM2 Ecole Jean Macé</t>
  </si>
  <si>
    <t>Cycle d'apprentissage avec un sport Olympique : le football</t>
  </si>
  <si>
    <t xml:space="preserve">CM2 Ecole Jacques Jorissen Drancy </t>
  </si>
  <si>
    <t>CM2 Ecole Timbaud Drancy</t>
  </si>
  <si>
    <t>CM2 Ecole Dewerpe Drancy</t>
  </si>
  <si>
    <t>La SOP 2020, une semaine pour s'éveiller</t>
  </si>
  <si>
    <t>Notre projet a été réfléchi par 4 élèves du collège. Cette réflexion a été mené à l'aide des professeurs d'EPS du collège, des parents et de leur entourage (amis, entraineurs...). Le projet s'adressera à l'ensemble des élèves du collège qui seront touchés par au moins une action dans la semaine.
De nombreuses actions sont prévues sur la semaine. L'emploi du temps des élèves et des professeurs seront fonctions du planning de la SOP 2020 dans notre collège (interventions, sorties, activités...). Le collège va tourner autour de l'olympisme durant toute la semaine.
A ce jour il est prévu: 
Lundi 3 matin: intervention sur le thème du handicap et pratique handisport du Chambara pour les 4 classes de 5èmes. Intervention et cours dispensé par Michel Boudon. 
Objectif: changer de regard sur le handicap et amener les élèves à la pratique et à la réflexion+ lien au JO De Tokyo 2020+ sensibilisation aux valeurs olympiques.
Mardi matin 4 février: intervention et pratique par les 3 classes de 4ème de la boxe. Intervention au collège dispensée par Nathalie Pancher (entraineur d'uppercut d'Evry-Grégy). 
Objectif: faire découvrir une discipline olympique et paralympique. Lien au JO de Tokyo+ lien avec une association sportive.
Mercredi matin 5 février: Intervention d'Hélène Phan sophrologue du sport. Intervention auprès des 4 classes de 3ème. 
Objectif: utiliser le sport comme outil pédagogique.
Jeudi 6 février: Intervention et pratique découverte de l'activité Baseball. intervention au collège par les joueurs et entraineurs des Templiers de Sénart. Certains sont américains. 
Objectifs: Faire découvrir et pratiquer une activité olympique présente au JO de Tokyo.  + lien avec une association sportive+ lien à l'interculturalité.
Vendredi 7 février: pratique et intervention au dojo de la ville d'Abdé Joudani pour la découverte du karaté et de ses valeurs. 3 classes de 4ème concernés. Objectifs: Faire découvrir et pratiquer une activité olympique présente au JO de Tokyo.  + lien avec une association sportive.+ lien à l'interculturalité
Vendredi 7 février à partir de 18h: Echange pratique parent/ enfant dans l'activité Badminton. Exposition et présentation du reportage mené toute la semaine par les 4 élèves organisateurs du projet. Présentation à cette occasion de leur projet Lausanne 2020 auquel, ils ont participé.
Seront réalisés dans la semaine mais pas encore caler en termes d'horaires et de jours:
Echange également prévu avec Florian Carvahlo demi-fondeur ayant fait les JO et les championnat du monde sur 1500m. intervention auprès des élèves de 3ème. Objectifs: sensibiliser aux valeurs de l'olympisme+ sport comme outil pédagogique.
Travail en classe durant au moins une heure voir une demi-journée où chaque discipline aborde dans sa matière les JO (sont concernés les 6è, 5è, 4è, 3è). Objectif: le sport comme outil pédagogique
Pratique du biathlon scolaire en classe de 6ème avec un défi de course sur 2024 m. Défi interclasse. Création de drapeau, utilisation de bande sonore. Pratique au stade proche du collège. Objectifs: Faire découvrir une discipline olympique+ sensibiliser aux valeurs de l'olympisme+ Promouvoir Paris 2024.
Intervention des élèves UPE2A sur les sports dans leurs pays.  Interculturalité en perspective+ faire découvrir des disciplines sportives.
Préparation par les 5ème d'affiches sur les JO d'hiver en amont de la semaine olympique et en lien avec les JO de la jeunesse de Lausanne. Une classe à projet concernée qui ira au musée olympique et à Lausanne en Janvier 2020. Objectifs: Sensibiliser aux valeurs de l'olympisme+ lien interculturalité+ le sport comme outil pédagogique.</t>
  </si>
  <si>
    <t>6è, 5è, 4è, 3è, UPE2EA</t>
  </si>
  <si>
    <t>Beaucoup de lien au JO de Tokyo 2020 seront mis en place tout au long de la semaine. L'interculturalité sera à un fil rouge durant toute la semaine.  D'autant qu'au collège nous avons beaucoup d'élèves d'origine très différentes. _x000D_
_x000D_
Des moments de points forts seront aussi présents:_x000D_
Pratique du Karaté ouverture sur les valeurs de ce sport, le Japon._x000D_
_x000D_
Intervention et pratique du baseball avec des joueurs américains._x000D_
_x000D_
Intervention des UPE2A: les sports dans leurs pays, ouverture sur leur culture aux autres élèves du collège._x000D_
_x000D_
Exposition et échange Parents/enfants: retranscription de la semaine passée à Lausanne par les 4 élèves auteurs du projet et sélectionnés à la suite de l'appel à projet.</t>
  </si>
  <si>
    <t>Intervention dispensé par Michel Boudon, judoka Handi. Echange libre avec lui sur la thématique du hanticap. Puis pratique de l'activité paralympique appelé Chambara au collège. 4 classes de 5ème vont bénéficier de l'intervention et de la pratique de cette activité. 1 h par classe._x000D_
Notre objectif faire changer le regard sur le handicap et amener les élèves à la pratique.</t>
  </si>
  <si>
    <t>Joueur de baseball de templiers de sénart, Michel Boudon, Abdé Joudani,  Florian Carvalho, des boxeurs du club Uppercut d'Evry-Grégy.</t>
  </si>
  <si>
    <t>Collège F. Chopin</t>
  </si>
  <si>
    <t>Rue Robert Schuman</t>
  </si>
  <si>
    <t>77000</t>
  </si>
  <si>
    <t>Melun</t>
  </si>
  <si>
    <t>0771070v</t>
  </si>
  <si>
    <t>UNSS départementale 77</t>
  </si>
  <si>
    <t xml:space="preserve">Le pôle éducation du comité olympique Paris 2024 (en lien au projet imagin ta SOP 2020)._x000D_
Soutenu également par l'académie de Créteil les membres de la Daasop._x000D_
</t>
  </si>
  <si>
    <t>Les parateliers olympiques</t>
  </si>
  <si>
    <t>2 classes de CP/CE1, 1 classe de CE2, 1 classe de CE2/CM1, 1 classe de CM1/CM2, 1 classe de CM2 et la classe du CAL</t>
  </si>
  <si>
    <t>Ecole élémentaire Jean Jaurès 2</t>
  </si>
  <si>
    <t>54 avenue du Bédat</t>
  </si>
  <si>
    <t>33700</t>
  </si>
  <si>
    <t>Mérignac</t>
  </si>
  <si>
    <t>0330913N</t>
  </si>
  <si>
    <t>Handisport</t>
  </si>
  <si>
    <t>Elèves de cycle 2 et 3 découvrent et pratiquent des handisports</t>
  </si>
  <si>
    <t>CP CE1 CE2 CM1 CM2</t>
  </si>
  <si>
    <t>ecole primaire publique</t>
  </si>
  <si>
    <t>17 rue de Domfront</t>
  </si>
  <si>
    <t>61140</t>
  </si>
  <si>
    <t>La Chapelle d'Andaine</t>
  </si>
  <si>
    <t>0610407l</t>
  </si>
  <si>
    <t>ecole Yves Duteil, Juvigny sous Andaine académie de Caen</t>
  </si>
  <si>
    <t>Sensibilisation au handicap</t>
  </si>
  <si>
    <t>Les 4 élèves mal voyants du collège ainsi que deux élèves de 3ème en stage seront à nos cotés pour porter ce projet.
L'objectif de cette journée est de sensibiliser nos élèves au handicap, aux différences par l’activité sportive. La tolérance et le respect seront au centre de nos préoccupations.
Cette journée s'inscrira également dans le cadre d'une liaison école/collège puisque une classe de CM1/CM2 de la ville se rendra au collège ce jour là.</t>
  </si>
  <si>
    <t>3eme/ 6 eme / CM1 /CM2</t>
  </si>
  <si>
    <t>Mise en place de trois ateliers_x000D_
 - braille_x000D_
- motricité (torball, plaquettes tactiles.._x000D_
- quotidien (manipulation de la canne, lunettes de simulation...)</t>
  </si>
  <si>
    <t>Collège Jules Verne</t>
  </si>
  <si>
    <t>79 rue des Vosges</t>
  </si>
  <si>
    <t>68000</t>
  </si>
  <si>
    <t>Illzach</t>
  </si>
  <si>
    <t>Ecole Pierre et Marie Curie Illzach</t>
  </si>
  <si>
    <t>Semaine Olympique et Paralympique à Sciences Po Paris</t>
  </si>
  <si>
    <t xml:space="preserve">Notre projet se tiendra à Sciences Po, en partenariat avec la Ligue FFSU Ile-de-France. 
Le mardi 4 février se tiendra une conférence sur le thème  "Doit-on choisir entre le sport et les études? Perspectives d'évolution pour le modèle français après Paris 2024." L'idée est de réfléchir à comment inciter de plus en plus d'étudiants à faire du sport dans les universités et de partager les expériences des sportifs de haut-niveau comme les double-projets. La conférence partira d'un constat simple : la moitié des étudiants français ne pratiquent pas d'activité sportive. 
Tout au long de la semaine seront affichées une série de 12 photos dans l'enceinte de l'établissement. Des tirages tirés de l'exposition Paris Sport Festival. Enfin, nous allons faire venir des associations de sport social parisiennes afin d'inciter les étudiants à s'engager. 
Finalement, seront diffusés sur les réseaux sociaux, 3 portraits de sportives de haut niveau engagées dans le programme avec Sciences Po, afin de faire découvrir aux étudiants leur quotidien. </t>
  </si>
  <si>
    <t xml:space="preserve">De la Licence 1 au Master 2. </t>
  </si>
  <si>
    <t xml:space="preserve">La Conférence explore le rapport entre culture scolaire et culture sportive. L'exposition photo s'attachera aux différentes nations et sportifs représentées aux JOP. </t>
  </si>
  <si>
    <t xml:space="preserve">Nous avons comme projet d'organiser des rencontres entre les équipes universitaires de Sciences Po et des équipes parisiennes parasportives. Nous sommes en contact avec le Stade Parisien des Sourds. Cependant, nous ne sommes pas sûrs d'arriver à coordonner la rencontrer pendant la Semaine Olympique et Paralympique. </t>
  </si>
  <si>
    <t>Thimothée Adolphe (sous réserve de nos subventions)</t>
  </si>
  <si>
    <t xml:space="preserve">Sciences Po Paris </t>
  </si>
  <si>
    <t>27 rue Saint-Guillaume</t>
  </si>
  <si>
    <t>Ile-De-France</t>
  </si>
  <si>
    <t>Dans le cadre des activités sportives une sensibilisation des élèves  aux valeurs de l’Olympisme et du Paralympisme en montrant des vidéos et en travaillant sur l'histoire de l'Olympisme. Peut-être arriverons nous à faire venir des joueurs de hockey en fauteuil pour changer le regard des jeunes sur le handicap et amener les jeunes à la pratique. Les sportifs présents étant des amateurs peut-être arriverons nous à éveiller les jeunes à l’engagement bénévole dans un monde associatif très fort sur la commune.
Cela s'inscrit dans l'inclusion des élèves d'Ulis de notre établissement.</t>
  </si>
  <si>
    <t>Faire intervenir des joueurs de hockey en fauteuil et des membres bénévoles qui accompagnent des jeunes en situation de handicap le mardi pour faire du patinage et pourquoi pas arriver à faire ensemble les activités ?</t>
  </si>
  <si>
    <t>Ecole Primaire Les Crayons de Soleil</t>
  </si>
  <si>
    <t>10 Allée des Peupliers</t>
  </si>
  <si>
    <t>85000</t>
  </si>
  <si>
    <t>mouilleron le captif</t>
  </si>
  <si>
    <t>0850396U</t>
  </si>
  <si>
    <t>Biathlon Laser et Escalade en Viadène</t>
  </si>
  <si>
    <t>CM1, CM2, 6ème, 5ème, 4ème</t>
  </si>
  <si>
    <t>Exposition</t>
  </si>
  <si>
    <t>Peut-être les frères MAWEM...</t>
  </si>
  <si>
    <t>Collège La Viadène</t>
  </si>
  <si>
    <t>Sangayrac</t>
  </si>
  <si>
    <t>12460</t>
  </si>
  <si>
    <t>SAINT AMANS DES COTS</t>
  </si>
  <si>
    <t>0121295t</t>
  </si>
  <si>
    <t>Toutes les écoles du secteur</t>
  </si>
  <si>
    <t>UNSS AVEYRON</t>
  </si>
  <si>
    <t>La semaine Olympique à l'école</t>
  </si>
  <si>
    <t>Sur une semaine, les élèves vont être sensibilisés à l'Olympisme par des actions scolaires et sportives._x000D_
les journées vont s'organiser autour de la présentation des 5 continents par les élèves des différentes classes et la fabrication de médailles, couronnes de laurier, la réalisation d'une grande fresque, l'histoire de l'Olympisme, le calcul des stades des distances....et des découvertes et pratiques des différentes disciplines olympiques menées par les clubs et comités de Dordogne._x000D_
La présence et les échanges avec des champions, athlètes de haut niveau olympique et paralympique viendront étayer la semaine.</t>
  </si>
  <si>
    <t>Petite/Moyenne scetion; Moyenne/Grande section; Grande section; CP; CE1/CE2; CE2/CM1; CM1/CM2.</t>
  </si>
  <si>
    <t>Sensibilisation le lundi après midi à l' Handisport ( basket fauteuil, céci-foot...)_x000D_
Présence de Joël Jannot athlète paralympique</t>
  </si>
  <si>
    <t>Dominique Brun et Joël Jannot</t>
  </si>
  <si>
    <t>le bourg</t>
  </si>
  <si>
    <t>24350</t>
  </si>
  <si>
    <t>Mensignac</t>
  </si>
  <si>
    <t>0241306P</t>
  </si>
  <si>
    <t>Usep 24 labellisation génération 2024 en cours</t>
  </si>
  <si>
    <t>Sensibilisation au handicap moteur et sensoriel, aux fonctions de l'arbitrage</t>
  </si>
  <si>
    <t>Cp, ce1, ce2, cm1, cm2, une classe de 6è le vendredi</t>
  </si>
  <si>
    <t>* Travail mené depuis plusieurs années sur la sensibilisation aux handicaps (vidéo, activités eps...) _x000D_
* Travail sur les valeurs du sport et du citoyen (eps, conseil d'élèves, de délégués...)</t>
  </si>
  <si>
    <t>Muriel Elissalde, Yohann Birée, Alain Pichon</t>
  </si>
  <si>
    <t>École Jean Marion</t>
  </si>
  <si>
    <t>Place de la République</t>
  </si>
  <si>
    <t>14450</t>
  </si>
  <si>
    <t>Grandcamp Maisy</t>
  </si>
  <si>
    <t>École de La Cambe, Collège du Val d'Aure Isigny_x000D_
Académie de Caen</t>
  </si>
  <si>
    <t>Semaine Olympique au collège Alain Fournier par la Classe CCSO</t>
  </si>
  <si>
    <t>1 classe pour diffuser le message à toutes les classes</t>
  </si>
  <si>
    <t>Culture du Japon</t>
  </si>
  <si>
    <t>Barbara Harel (et autres judokates à voir)</t>
  </si>
  <si>
    <t>COLLEGE ALAIN FOURNIER</t>
  </si>
  <si>
    <t xml:space="preserve">87 RUE LEON FROT </t>
  </si>
  <si>
    <t>75011</t>
  </si>
  <si>
    <t>Les Femmes et les Jeux olympiques.</t>
  </si>
  <si>
    <t>Nous souhaitons montrer que peu à peu, à travers des exemples concrets comme celui de l'histoire de  la course à pied féminine, que le sport a permis aux femmes d'obtenir l'égalité par rapport aux hommes. Le projet soutenu par le CROS d'Auvergne-Rhône-Alpes et la Casden.  Le CROS devrait prêter deux expositions lors de la semaine olympique une justement sur les Femmes et le Sport et une seconde sur les discriminations et les JO. La semaine sera composée de temps fort en classe, au CDI et avec la venue nous l'espérons de deux athlètes féminines : une athlète paralympique (grâce au soutien de  la Casden) et une rugbywoman du FCG  (grâce au soutien du CROS Auvergne Rhône Alpes). Ce sera l'occasion pour les élèves d'interviewer ces athlètes et bien évidemment de partager un moment sportif avec elles.</t>
  </si>
  <si>
    <t>Deux classes de 6e</t>
  </si>
  <si>
    <t>La venue de l'athlète Marion Genest sera l'occasion d'aborder avec les élèves la question du sport et du handicap lors d'une interview et de partager avec elle un entraînement.</t>
  </si>
  <si>
    <t>Manon Genest (athlète paralympique sur 200 et 400m) et une rugbywoman du FCG</t>
  </si>
  <si>
    <t>Collège Anne Frank</t>
  </si>
  <si>
    <t>375 Rue de Danet</t>
  </si>
  <si>
    <t>38290</t>
  </si>
  <si>
    <t>La Verpillière</t>
  </si>
  <si>
    <t>Wall of fame</t>
  </si>
  <si>
    <t>6e-5e-4e-3e</t>
  </si>
  <si>
    <t>il sera travaillé en langues vivantes par les professeurs des disciplines</t>
  </si>
  <si>
    <t>les sportifs handicapés seront aussi présentés aux élèves pour qu'ils les présentent.</t>
  </si>
  <si>
    <t xml:space="preserve">collège Victor Grignard </t>
  </si>
  <si>
    <t>177 avenue Paul Santy</t>
  </si>
  <si>
    <t>69008</t>
  </si>
  <si>
    <t>Lyon</t>
  </si>
  <si>
    <t>0691669P</t>
  </si>
  <si>
    <t>RECRE EN JEUX</t>
  </si>
  <si>
    <t>-organisation de jeux traditionnels pratiqués sur d'autres continents_x000D_
-organisation d'activités/jeux en situation de handicap (position assise, yeux bandés)_x000D_
-mobilisation des élèves de CM2 pour animer/encadrer ces jeux/activités_x000D_
-temps de récréation, tout au long de la semaine</t>
  </si>
  <si>
    <t>CP AU CM2</t>
  </si>
  <si>
    <t>Jeux sportifs traditionnels d'autres continents</t>
  </si>
  <si>
    <t>organisation d'activités/jeux en situation de handicap (position assise, yeux bandés)</t>
  </si>
  <si>
    <t>ECOLE ELEMNTAIRE ROBERT DOISNEAU</t>
  </si>
  <si>
    <t>PLACE RENE GILLET</t>
  </si>
  <si>
    <t>87700</t>
  </si>
  <si>
    <t>AIXE SUR VIENNE</t>
  </si>
  <si>
    <t>0875008w</t>
  </si>
  <si>
    <t>Les élèves élus de l'association sportive, les élèves de la classe Alice Millat/Pierre de Coubertin et une AED du collège organisent des épreuves sportives/ludiques entre classes et valorisent dans le classement des équipes l'engagement de leurs camarades et leur attachement aux valeurs du sport.</t>
  </si>
  <si>
    <t>les équipes seront représentatives de la diversité des pays du monde.</t>
  </si>
  <si>
    <t>les épreuves intégreront des activités paralympiques aménagées pour les élèves valides en lien avec les professeurs d'EPS</t>
  </si>
  <si>
    <t>Les jeux olympiques de l'antiquité</t>
  </si>
  <si>
    <t>6e</t>
  </si>
  <si>
    <t xml:space="preserve">il permet de mettre en perspective le projet olympique actuel avec celui de l'antiquité grecque. </t>
  </si>
  <si>
    <t xml:space="preserve"> "PARACINE"... et pourquoi ! le collège Racine et son AS jouent les JEUX !</t>
  </si>
  <si>
    <t>Vivre les valeurs de l'olympisme et du Paralympique aux travers d'activités basket et pétanque , badminton en sport partager et handicap...,découverte de l'image du corps et de ces différentes représentations aux travers les ages et les arts.</t>
  </si>
  <si>
    <t xml:space="preserve">cycle 3 dont 6ème et cycle 4  et  LICENCIERS  AS RACINE </t>
  </si>
  <si>
    <t xml:space="preserve">Doublette jeune /adultes et sport partagé _x000D_
pétanque ,Boccia , Basket , badminton ._x000D_
_x000D_
Travail et exposition  sur le CORPS et son image avec l'ART plastique  dans différentes civilisations </t>
  </si>
  <si>
    <t>3 contre 3 au Basket et handi-basket en fauteuil roulant_x000D_
 Doublette jeune /adultes et sport partagé pétanque _x000D_
Boccia en fauteuil roulant pratiquée par les personnes valides ainsi que par les personnes en situation de handicap_x000D_
Badminton  tous les doubles possibles en fauteuil roulant</t>
  </si>
  <si>
    <t>LUCAS MAZUR</t>
  </si>
  <si>
    <t xml:space="preserve">collège Jean Racine </t>
  </si>
  <si>
    <t>75 PLACE DU CHAMP DU ROI</t>
  </si>
  <si>
    <t>0610003x</t>
  </si>
  <si>
    <t xml:space="preserve">LA GUADELOUPE ET L'OLYMPISME </t>
  </si>
  <si>
    <t xml:space="preserve">Réaliser un diaporama sur les champions olympiques de notre ile des ANTILLES qui permettra aux élèves  d'avoir un outil pédagogique dans les enseignements (sport , histoire, maitrise de la langue)_x000D_
_x000D_
 Réaliser une frise historique sur les jeux OLYMPIQUES_x000D_
_x000D_
Sensibiliser aux valeurs Olympiques et Paralympiques en mobilisant les outils éducatifs et ludiques mis à disposition et mettre en place un partenariat associatif avec une association de hand-ball qui a pu former plusieurs championnes._x000D_
_x000D_
•	Découvrir des disciplines Olympiques et Paralympiques en collaboration avec le mouvement sportif, en organisant des ateliers de pratique sportive : partenariat avec l’association sportive de hand-ball ZAYENLA_x000D_
_x000D_
•	Changer le regard sur le handicap  et éveiller les jeunes à la citoyenneté en partageant le temps scolaire et les activités de la semaine avec des sportifs porteurs de handicap </t>
  </si>
  <si>
    <t>DE LA Petite section au CM2</t>
  </si>
  <si>
    <t xml:space="preserve">Réalisation d'un jeu de l'oie sur les activités parasportives </t>
  </si>
  <si>
    <t xml:space="preserve">en cours de validation </t>
  </si>
  <si>
    <t xml:space="preserve">ECOLE PRIMAIRE PUBLIQUE </t>
  </si>
  <si>
    <t xml:space="preserve">RUE PAUL LACAVE </t>
  </si>
  <si>
    <t>97131</t>
  </si>
  <si>
    <t xml:space="preserve">PETIT-CANAL </t>
  </si>
  <si>
    <t>9711268b</t>
  </si>
  <si>
    <t xml:space="preserve">USEP GUADELOUPE TI SPORTIF KANNAL </t>
  </si>
  <si>
    <t>SOP2020 Lycée Louis Massignon</t>
  </si>
  <si>
    <t xml:space="preserve">De la maternelle à la terminale, durant les cours obligatoires, à l'association sportive, durant la pause méridienne, c'est toute la citée scolaire qui s'habille aux couleurs de l'olympisme pour mettre en avant les valeurs d'excellence, d'amitié et de respect. Avec l'EPS en fil rouge, c'est au moins 3 disciplines par niveau de classe qui s'emparent de la thématique olympique pour proposer aux élèves ds situations d'apprentissage, des projets innovants, des actions originales. La SOP2020 est annoncée au calendrier de l'établissement comme l'un des huit projets phares de l'année. Le mouvement olympique est au coeur du projet de l'association sportive, dont les objectifs s'inscrivent dans ceux du projet d'établissement._x000D_
Durant un mois, le CDI accueille un concours de confection de la flamme olympique. Une fois choisie, la flamme parcourt toutes les classes de la maternelle et de l'élémentaire (une heure par classe) pour sensibiliser les plus jeunes. La flamme termine son parcours le matin d'ouverture de la SOP2020 lors des hymnes et de l'ouverture officielle de la SOP par le chef d'établissement. _x000D_
Au rythme des danses et chants du primaire, des rencontres sportives avec d'autres écoles internationales, avec des athlètes des Jeux Paralympiques, des défis inter-classes EPS, des expositions dans la cour et au CDI, des actions ponctuelles et des séances dans plusieurs disciplines, l'édition 2020 de la SOP se clôture lors des portes ouvertes de l'établissement avec l'ensemble des parents invités pour l'occasion. </t>
  </si>
  <si>
    <t>Petite section à la terminale, cité scolaire dans son ensemble.</t>
  </si>
  <si>
    <t>Plus de 45 nationalités dans notre établissement, c'est une thématique du quotidien dont les atouts seront encore plus mise en valeur durant la SOP (exposition des drapeaux, olympiades, accueil école américaine...)</t>
  </si>
  <si>
    <t>Ateliers cycle 3 (déficience visuelle et motrice) sous forme de parcours. Lien avec la discipline français (étude de textes) et EMC (loi sur le handicap)</t>
  </si>
  <si>
    <t>Athlètes locaux particpants aux JO paralympiques en kayak et aviron : Khalid Abdulrahim, Al Ali Zayed Ahmed AlAmeri, Omar Mahmoud Al Hammadi, Rashed Abdulrahman AlQubaisi</t>
  </si>
  <si>
    <t>Lycée Louis Massignon</t>
  </si>
  <si>
    <t>Rabdan Street PO box 2314</t>
  </si>
  <si>
    <t>Abu Dhabi</t>
  </si>
  <si>
    <t>Émirats Arabes Unis</t>
  </si>
  <si>
    <t>Ligue AEFE UNSS</t>
  </si>
  <si>
    <t>PROMOTION DU SPORT PARTAGE DANS UN DISTRICT UNSS COLLEGES DES HAUTES PYRENEES</t>
  </si>
  <si>
    <t>Les élèves d'écoles primaires et les collègiens du district UNSS Lannemezan vont découvrir des disciplines olympiques et paralympiques toute la journée du mercredi 5 février 2020._x000D_
Ils vont également participer à des ateliers d'échanges animés par le CDOS, l'ODS, le comité handisport..._x000D_
Présence sur place de sportifs de haut-niveau._x000D_
Aide financière de la CASDEN pour mener à bien la journée.</t>
  </si>
  <si>
    <t>CM2/6ièmes</t>
  </si>
  <si>
    <t>Cf informations apportées sur les ateliers</t>
  </si>
  <si>
    <t>Emmanuelle OTT (badminton sur fauteuil)</t>
  </si>
  <si>
    <t>INSPECTION ACADEMIQUE</t>
  </si>
  <si>
    <t>TARBES</t>
  </si>
  <si>
    <t>LANNEMEZAN</t>
  </si>
  <si>
    <t>DEPARTEMENT</t>
  </si>
  <si>
    <t>CM2 Ecole Maurice Audin Le Blanc-Mesnil</t>
  </si>
  <si>
    <t>Cycle d'apprentissage avec un sport Olympique : le rugby</t>
  </si>
  <si>
    <t>EPI CITOYENNETE HANDICAP</t>
  </si>
  <si>
    <t>5èmes</t>
  </si>
  <si>
    <t>torball_x000D_
cécifoot_x000D_
athlétisme_x000D_
exposé</t>
  </si>
  <si>
    <t>équipes de cécifoot lens</t>
  </si>
  <si>
    <t>collège DELEGORGUE</t>
  </si>
  <si>
    <t>AVENUE CLOVIS ENVENT</t>
  </si>
  <si>
    <t>62970</t>
  </si>
  <si>
    <t>COURCELLES LES LENS</t>
  </si>
  <si>
    <t>ET LA SECTION SPORTIVE FEMININE DE FOOTBALL</t>
  </si>
  <si>
    <t>CM2 Ecole Montaigne Sevran</t>
  </si>
  <si>
    <t xml:space="preserve">Cycle d'apprentissage avec la fédération française de roller et skateboard </t>
  </si>
  <si>
    <t>CM2 Ecole Langevin Dugny</t>
  </si>
  <si>
    <t>Cycle d'apprentissage avec un sport Olympique : le taekwondo</t>
  </si>
  <si>
    <t>Dans le cadre des Championnats d'Europe 2020 d'Handball, et de la semaine Olympique, l'USEP des Landes met en place une opération intitulé "handballons nous 2020" en partenariat avec la DSDEN40 et le Comité des Landes de Handball.  Les élèves de cycle 3 vont se réunir le 04 février 2020 à Saint Geours de Maremne pour pratiquer du Handball. Déroulement de la journée : Accueil des équipes 10h -12h ateliers 13h30-15h00 Tournoi</t>
  </si>
  <si>
    <t>Patrick VIRIAMU</t>
  </si>
  <si>
    <t>- Découvertes et pratiques de certaines disciplines olympiques  : chaque jour mise en situation d’une ou de plusieurs disciplines, ateliers tournants..._x000D_
- Découverte et pratiques de certaines disciplines paralympiques. : prêt de matériel pour mise en situation._x000D_
- Découverte des valeurs citoyennes et sportives._x000D_
- EMC : sensibilisation  au handicap, égalité fille/garçon...</t>
  </si>
  <si>
    <t>CM2 Ecole Wallon Dugny</t>
  </si>
  <si>
    <t xml:space="preserve">CM2 Ecole Colonel Fabien Dugny </t>
  </si>
  <si>
    <t xml:space="preserve">CM2 Ecole Charles Péguy Villepinte </t>
  </si>
  <si>
    <t>BASKET FAUTEUIL</t>
  </si>
  <si>
    <t>Organisation d'une découverte de l'activité Basket Fauteuil ouverte à l'ensemble des élèves de l'établissement sur le terrain de la cour du collège. _x000D_
Création sur la base du volontariat élèves d'équipes de 3 joueurs qui s'affrontent sur un temps de 5 minutes. _x000D_
Présentation de l'activité, de ses spécificités et explication des règles avant le démarrage des confrontations._x000D_
Interventions des professeurs EPS, Infirmières, Assistante sociale, AED.</t>
  </si>
  <si>
    <t>6ème à la 3ème</t>
  </si>
  <si>
    <t>COLLEGE JEAN D'ALEMBERT</t>
  </si>
  <si>
    <t>49 AVENUE DU GÉNÉRAL DE GAULLE</t>
  </si>
  <si>
    <t>12150</t>
  </si>
  <si>
    <t>SEVERAC D'AVEYRON</t>
  </si>
  <si>
    <t>ITEP grèzes_x000D_
IME la roquette</t>
  </si>
  <si>
    <t>Toutes les classes, le périscolaire + 1 groupe d'enfant d'un IEM</t>
  </si>
  <si>
    <t>Des ateliers autour de la culture du Japon sont prévus (Haïkus, kamishibaï, ...)</t>
  </si>
  <si>
    <t>Une journée handisport est au programme avec un atelier de sensibilisation aux handicaps et des initiations à des pratiques handisports.</t>
  </si>
  <si>
    <t>en cours de négociation</t>
  </si>
  <si>
    <t>Institut d’Éducation Motrice</t>
  </si>
  <si>
    <t>Ecoles maternelles et élémentaires Robert Doisneau</t>
  </si>
  <si>
    <t>Bvd du Gesvres</t>
  </si>
  <si>
    <t>44240</t>
  </si>
  <si>
    <t>La Chapelle sur Erdre</t>
  </si>
  <si>
    <t>0441919x</t>
  </si>
  <si>
    <t>12 classes</t>
  </si>
  <si>
    <t>cf proogramme</t>
  </si>
  <si>
    <t xml:space="preserve"> A confirmer:Véronique Mang,</t>
  </si>
  <si>
    <t>Ecole Publique Polyvalente d'application</t>
  </si>
  <si>
    <t>10 rue Boursault</t>
  </si>
  <si>
    <t>75017</t>
  </si>
  <si>
    <t>Ecole vandrezanne 75013</t>
  </si>
  <si>
    <t>Usep Paris</t>
  </si>
  <si>
    <t>Académie paris</t>
  </si>
  <si>
    <t xml:space="preserve">CM2 6EMES 5EMES </t>
  </si>
  <si>
    <t xml:space="preserve">UNE EXPOSITION TEMPORAIRE D ŒUVRES ARTISTIQUES, DANS LE CENTRE CULTUREL DE LA VILLE. 8 CRÉNEAUX DE 2H CHACUN POUR FAIRE DÉCOUVRIR AUX ÉLÈVES  DES ŒUVRES DÉDIÉES A L'OLYMPISME ET AU SPORT. APRES LE PASSAGE DES ÉLÈVES DANS L'EXPOSITION ILS SERONT INVITES A TRAVAILLER AUTOUR DES VALEURS OLYMPIQUES ET A PRATIQUER UN EXERCICE SPORTIF. </t>
  </si>
  <si>
    <t xml:space="preserve">CDOS DU DOUBS </t>
  </si>
  <si>
    <t xml:space="preserve">16 CHEMIN DE COURVOISIER </t>
  </si>
  <si>
    <t>25000</t>
  </si>
  <si>
    <t>BESANCON</t>
  </si>
  <si>
    <t>Ensemble vers l'Olympisme et le Paralympisme</t>
  </si>
  <si>
    <t>Implication des classes de quatrième chacune représentant un anneau olympique et section natation et rugby sous la forme de relais sportifs</t>
  </si>
  <si>
    <t>5 classes de 4ièmes et sections natation et rugby</t>
  </si>
  <si>
    <t>relais mixtes sexe, handicap, culture sportive extra scolaire...</t>
  </si>
  <si>
    <t>simulation de divers handicap (cécité, paralysie partielle..)</t>
  </si>
  <si>
    <t>COLLEGE BLANCHE ODIN</t>
  </si>
  <si>
    <t>2 RUE J. MEYNIER</t>
  </si>
  <si>
    <t>65200</t>
  </si>
  <si>
    <t>BAGNERES DE BIGORRE</t>
  </si>
  <si>
    <t>0650089u</t>
  </si>
  <si>
    <t>unss65</t>
  </si>
  <si>
    <t>Semaine olympique à Saint-Joseph</t>
  </si>
  <si>
    <t>Classes d'élémentaires, classes de 6e</t>
  </si>
  <si>
    <t>Les enseignants d'ULIS, les partenaires de l'IMS rattachée à une école et les associations handisport proposeront des activités de démonstrations de sports mais aussi de mise en situation avec handicap simulé.</t>
  </si>
  <si>
    <t>Raymond Fontaine</t>
  </si>
  <si>
    <t>Elémentaire Butor</t>
  </si>
  <si>
    <t>31  Rue Roland Garros 97480 St Joseph</t>
  </si>
  <si>
    <t>97480</t>
  </si>
  <si>
    <t>Saint-Joseph</t>
  </si>
  <si>
    <t>9740223z</t>
  </si>
  <si>
    <t>Saint-Joseph, île de la Réunion, académie de la Réunion_x000D_
Ecole élémentaire de Lenepveu_x000D_
Collège Achille Grondin</t>
  </si>
  <si>
    <t>Je découvre la vie Olympique &amp; Paralympique</t>
  </si>
  <si>
    <t>Tout au long de cette semaine, l'ensemble des élèves du collège vont participer à des activités découvertes. Sportives (jeux collectifs en fauteuil, course à l'aveugle avec guide...), Culturel (rétrospective du monde Olympique/Paralympique), rencontre avec des sportifs de Haut Niveau (Axel Chapelle, Ninon Guillon-Romarin (tous deux perchistes du club EACPA de Cergy), Badr TOUZI (lanceur de poids handisport au club de l'EACPA).</t>
  </si>
  <si>
    <t>toutes les classes de la 6e à la 3e</t>
  </si>
  <si>
    <t>jeux collectifs en fauteuil, course à l'aveugle avec guide..., rétrospective du monde Olympique/Paralympique</t>
  </si>
  <si>
    <t>Axel Chapelle, Ninon Guillon-Romarin, Badr TOUZI</t>
  </si>
  <si>
    <t>Collège de La Justice</t>
  </si>
  <si>
    <t xml:space="preserve">8 chemin des Mérites </t>
  </si>
  <si>
    <t>95000</t>
  </si>
  <si>
    <t>CERGY</t>
  </si>
  <si>
    <t>0951402H</t>
  </si>
  <si>
    <t>5 classes de 6ème</t>
  </si>
  <si>
    <t>Sensibilisation aux déficiences motrices: parcours en fauteuil, handibasket et quizz_x000D_
Sensibilisation aux déficiences visuelles: torball, lunette de simulation et parcours à l'aveugle</t>
  </si>
  <si>
    <t xml:space="preserve">Collège Pierre PFLIMLIN </t>
  </si>
  <si>
    <t>14 rue Arthur ASHE</t>
  </si>
  <si>
    <t>68350</t>
  </si>
  <si>
    <t>BRUNSTATT</t>
  </si>
  <si>
    <t>0681957H</t>
  </si>
  <si>
    <t>Stage national jeunes reporters UNSS</t>
  </si>
  <si>
    <t>Stage national de jeunes reporters UNSS en vu de leurs missions sur les championnats du monde scolaire 2020</t>
  </si>
  <si>
    <t>Public cible : 15 jeunes reporters unss sélectionnés sur toute la France</t>
  </si>
  <si>
    <t>Ces jeunes reporters viennent des territoires différents et auront pour mission de couvrir un championnat du monde scolaire dans l'année 2020 #partage d'expérience et de culture</t>
  </si>
  <si>
    <t>13 rue Saint Lazare</t>
  </si>
  <si>
    <t xml:space="preserve">75009 </t>
  </si>
  <si>
    <t xml:space="preserve">Direction </t>
  </si>
  <si>
    <t>Les 15 académies représentées par les jeunes</t>
  </si>
  <si>
    <t xml:space="preserve">Direction Nationale </t>
  </si>
  <si>
    <t>Maif et l'INA</t>
  </si>
  <si>
    <t>Horizon 2024</t>
  </si>
  <si>
    <t>6è-5è-4è-3è</t>
  </si>
  <si>
    <t>Club de hand-ball de Chambray-les-Tours</t>
  </si>
  <si>
    <t>COLLEGE ANDRE BAUCHANT</t>
  </si>
  <si>
    <t>6 RUE DE TORCHANAIS</t>
  </si>
  <si>
    <t>37110</t>
  </si>
  <si>
    <t>CHATEAU-RENAULT</t>
  </si>
  <si>
    <t>USEPIADE Paris / Seine Saint-Denis</t>
  </si>
  <si>
    <t>Enseigner et préparer les élèves à la pratique de l’athlétisme._x000D_
Enseigner les valeurs et l’histoire du sport et de l’olympisme._x000D_
Vivre différentes situations liées à l’athlétisme, au sport et handicap, au « sport/santé »._x000D_
Gagner en équipe, le plus grand nombre de jeux._x000D_
Développer les compétences du « vivre ensemble ».</t>
  </si>
  <si>
    <t>12 classes concernées: 6 classes de Paris 6 classes séquano-dyonisiennes</t>
  </si>
  <si>
    <t>Jeux athlétiques et atelier sportif sur le handicap:_x000D_
∞ Le relais en épingle : les élèves sont répartis en deux groupes. Le but est de réaliser un parcours le plus rapidement possible._x000D_
∞ Le medecine-ball : Les élèves se verront proposer d’effectuer des lancers de médecine-ball. Le but est d’additionner le nombre de points de chaque groupe._x000D_
∞ Témoignages Athlète : Clavel Kayitare, Athlète Paralympique prendra le temps de raconter son histoire par le biais d’une vidéo</t>
  </si>
  <si>
    <t>Clavel Kayitare et demande de la présence de Tony Estanguet par Bruno Giel président du CDOS93</t>
  </si>
  <si>
    <t>CDOS 93</t>
  </si>
  <si>
    <t>32 rue Délizy</t>
  </si>
  <si>
    <t>93500</t>
  </si>
  <si>
    <t>Pantin</t>
  </si>
  <si>
    <t>écolse de Paris</t>
  </si>
  <si>
    <t>USEP 93 et USEP 75</t>
  </si>
  <si>
    <t>Olympiade, Paralympiade en famille</t>
  </si>
  <si>
    <t>Exposition olympique</t>
  </si>
  <si>
    <t>Une semaine banalisée autour du sport, de l'handisport et du Japon avec :
- une cérémonie d'ouverture
- des rencontres interclasses sportives
- des rencontres interclasses autour du Japon
- une journée paralympique
- une cérémonie de clôture.
Le projet regroupe l'école maternelle, l'école élémentaire, le périscolaire et un groupe d'enfants en situation de handicap d'un Institut d’Éducation Motrice.</t>
  </si>
  <si>
    <t>Le principal objectif de ce projet est de maîtriser la compétence orale, l'argumentation et le développement d'un esprit critique.
Les élèves vont s'entrainer à la prise de parole en public en traitant des enjeux du sport par le biais des Jeux Oympiques et paralympique 2024.
Plusieurs établissements ( collèges et lycées) d'iLE de France vont participer au concours d’Éloquence de la jeunesse.
Thématique: Sport et interculturalité
L'accent porte sur le paralympisme</t>
  </si>
  <si>
    <t>Génération Langevin 2024</t>
  </si>
  <si>
    <t>2nde 1 à 2nde 13</t>
  </si>
  <si>
    <t>Voir l'ensemble du projet décrit plus haut.</t>
  </si>
  <si>
    <t>Nous allons essayer, nous sommes en cours de recherche</t>
  </si>
  <si>
    <t>LPO Paul Langevin</t>
  </si>
  <si>
    <t>boulevard de l'Europe</t>
  </si>
  <si>
    <t>83500</t>
  </si>
  <si>
    <t>La Seyne sur Mer</t>
  </si>
  <si>
    <t>0830923C</t>
  </si>
  <si>
    <t>Comité Var Volley-Ball</t>
  </si>
  <si>
    <t>Interculturalité et basket 3x3</t>
  </si>
  <si>
    <t>5 classes de CM et ULIS</t>
  </si>
  <si>
    <t>Voir détail au dessus</t>
  </si>
  <si>
    <t>Corinne Chassac de la Ffbb</t>
  </si>
  <si>
    <t xml:space="preserve">École Anne Frank </t>
  </si>
  <si>
    <t>18, rue Guynemer</t>
  </si>
  <si>
    <t>61200</t>
  </si>
  <si>
    <t>Argentan</t>
  </si>
  <si>
    <t>06111191n</t>
  </si>
  <si>
    <t xml:space="preserve">École Marcel Pagnol Argentan dans nos locaux pendant durée de travaux </t>
  </si>
  <si>
    <t>Usep 61</t>
  </si>
  <si>
    <t>Activités et expositions autour de l'olympisme et du paralympisme</t>
  </si>
  <si>
    <t>Organisation sur 3 jours d'activités sportives, d'animations et d'expositions et de conférences sur l'olympisme et le paralympisme._x000D_
Organisation sur une journée d'un marathon géant : Objectifs, en cumulant les différentes distances effectuées, courir le plus de marathon possible._x000D_
Contacts avec le CDOS 5O_x000D_
Contacts avec des associations sportives paralympiques_x000D_
Contact s avec des athlètes_x000D_
_x000D_
UGSEL Normandie partenaire</t>
  </si>
  <si>
    <t>4 classes de quatrième, 3 classes se seconde, 4 classes de première, 4 classes de terminale et une classe de BTS1</t>
  </si>
  <si>
    <t>Démonstration d'activités paralympique_x000D_
Courses valides:handicapés...</t>
  </si>
  <si>
    <t>A définir avec le CDOS 50</t>
  </si>
  <si>
    <t>Ensemble scolaire du BON SAUVEUR</t>
  </si>
  <si>
    <t>1 rue ELISABETH DE SURVILLE</t>
  </si>
  <si>
    <t>50000</t>
  </si>
  <si>
    <t>SAINT LO</t>
  </si>
  <si>
    <t>UGSEL MANCHE et UGSEL NORMANDIE</t>
  </si>
  <si>
    <t>Congrès départemental des enfants de l'USEP</t>
  </si>
  <si>
    <t>Matin : Débat sur trois thèmes : valeurs de l'olympisme, rencontres sportives écocitoyennes, inclusion des enfants en situation de handicap lors des rencontres sportives. Puis votes._x000D_
Midi : Repas et dépouillement_x000D_
Après-midi : Rencontre avec des sportifs de haut-niveau et les élèves de l'UNSS</t>
  </si>
  <si>
    <t>6-7 classes de CM2 ou CM1-CM2 du département</t>
  </si>
  <si>
    <t>1 des 3 thèmes du débat/vote est l'inclusion des élèves en situation de handicap lors des rencontres sportives. + invitation d'athlète paralympique. +invitation des résidents du foyer APF</t>
  </si>
  <si>
    <t>5 sportifs invités. En attente de réponse.</t>
  </si>
  <si>
    <t>Comité Départemental USEP du Cher - USEP 18</t>
  </si>
  <si>
    <t>5 rue Samson</t>
  </si>
  <si>
    <t>18000</t>
  </si>
  <si>
    <t>Bourges</t>
  </si>
  <si>
    <t>6-7 écoles du département</t>
  </si>
  <si>
    <t>UNSS 18</t>
  </si>
  <si>
    <t xml:space="preserve">Festival des prariques partagées </t>
  </si>
  <si>
    <t xml:space="preserve">Origine du projet : intégrer les élèves ULIS, les classes « ordinaires et les IME autour du sport et de la culture _x000D_
2 temps initialement prévu : hors temps scolaire et temps scolaire_x000D_
L’usep prône depuis toujours des valeurs d’inclusion et ce festival a pour but de la faire savoir  _x000D_
_x000D_
 Dans le cadre de la semaine Olympique et Paralympique 2020 (03 au 7 février 2020), l'USEP 13 organise le Festival des Pratiques Partagées en partenariat avec les comités sportifs du département et la Ligue de l'enseignement le mardi 4 février 2020. _x000D_
Ce festival s’adresse aux écoles labellisées génération 2024, aux classes volontaires, aux classes ULIS et aux Institut Medico éducatifs. _x000D_
Le Festival départemental des Pratiques Partagées Scolaires et hors temps scolaires (FPPS) a pour but d’intégrer les personnes en situation de handicap à l’école ainsi que dans la société de manière plus globale. En promouvant le sport pour tous, ce festival lutte contre les discriminations, notamment en proposant des activités sportives adaptées à tout public. C’est aussi l’occasion de vivre un moment convivial entre enfants, parents et enseignants, puisque les équipes de jeu seront constituées de personnes en situation de handicap et de personnes non handicapées. La pratique sportive est universelle et c’est lorsque tout le monde joue ensemble que le collectif démontre sa force et sa capacité à vivre ensemble. _x000D_
_x000D_
 Animée par ses valeurs de Solidarité, Citoyenneté, Dignité et Respect de l’intégrité physique et morale de la personne en situation de handicap, l’USEP intervient, par cette action, pour promouvoir le sport pour tous en adaptant les activités à tout le monde afin de changer le regard envers les personnes en situation de handicap. Le thème de cette rencontre sportive permettra ainsi d’amener les enfants à une réflexion à travers le jeu et le sport autour de l’intégration des personnes en situation de handicap dans les écoles et la société_x000D_
_x000D_
  Au cours de la journée les enfants pourront découvrir une trentaine d’activités sportives, découvrir le basket fauteuil, et la Boccia, réaliser une fresque sur les valeurs du sport, participer à des ateliers citoyens (premier secours, développement durable) , et  échanger autour d’un livre._x000D_
_x000D_
 _x000D_
 Plus de 400 enfants sont attendus pour participer aux diverses animations collectives et jeux sportifs et culturels de 10h à 15h. La journée se conclura par la remise de trophées de 15h à 15h30_x000D_
_x000D_
_x000D_
_x000D_
_x000D_
</t>
  </si>
  <si>
    <t xml:space="preserve">ce2/CM1 CM2 classes ULIS et Institut médicaux educatifs </t>
  </si>
  <si>
    <t xml:space="preserve">Partenariat avec le comité de sport adapté et handisport _x000D_
activités adaptées proposées : Basket fauteuil, boccia, sarbacane  cécifoot </t>
  </si>
  <si>
    <t xml:space="preserve">192 rue Horace Bertin </t>
  </si>
  <si>
    <t xml:space="preserve">Marseille </t>
  </si>
  <si>
    <t>RASSEMBLEMENT AUTOUR DU VOLLEY BALL</t>
  </si>
  <si>
    <t>CLASSES DU CYCLE 2 et CYCLE 3</t>
  </si>
  <si>
    <t xml:space="preserve"> VOLLEY BALL PROFESSIONNEL D'EVREUX (Filles).</t>
  </si>
  <si>
    <t>ECOLE PRIMAIRE JEAN MACE</t>
  </si>
  <si>
    <t>14-16 RUE D'ARTOIS</t>
  </si>
  <si>
    <t>27000</t>
  </si>
  <si>
    <t>EVREUX</t>
  </si>
  <si>
    <t>0270107v</t>
  </si>
  <si>
    <t xml:space="preserve">Dans la semaine du lundi 03/02 au mercredi 05/02, toutes les classes de seconde générale et technologique participeront à une demi-journée composée d'une activité paralympique et d'une "olympiade" de mathématiques, physique-chimie...
Cette action fait suite à une première journée olympique qui s'était déroulée en septembre avec des rencontres interclasses sur 6 sports collectifs référencés aux JO.
Objectif de cette deuxième action génération 2024 : sensibilisation aux sports paralympiques, au handicap et à la diffrénce </t>
  </si>
  <si>
    <t>5 classes de cycle 3 et Ulis en lien avec la Ffbb, le Club local, les enseignants, éducateurs du Club et cpc partent à la découverte du basket 3x3 nouvelle discipline olympique. En lien avec L'EMC qui met L'EPS au cœur des valeurs de citoyenneté de respect du vivre ensemble et cette année de l'interculturalite des actions seront menées en classe et sur le terrain en lien avec les origines de nos élèves... Une journée sur le Paralympisme est organisée en ateliers de découverte pour les 5 classes.</t>
  </si>
  <si>
    <t>Ateliers torball parcours adapté basket fauteuil.</t>
  </si>
  <si>
    <t xml:space="preserve">IME </t>
  </si>
  <si>
    <t xml:space="preserve">Nous prévoyons d'élargir le travail au champ du handicap physique. </t>
  </si>
  <si>
    <t>Sébastien MENGUAL et TRUFFAUT Marc Président FFSA</t>
  </si>
  <si>
    <t xml:space="preserve">IME  GENEVIEVE CARON </t>
  </si>
  <si>
    <t xml:space="preserve">AVENUE FOCH </t>
  </si>
  <si>
    <t>51200</t>
  </si>
  <si>
    <t>EPERNAY</t>
  </si>
  <si>
    <t>0511735J</t>
  </si>
  <si>
    <t xml:space="preserve">CM2 ET (OU) 6EME </t>
  </si>
  <si>
    <t xml:space="preserve">créer  différentes initiations de sports olympique et paralympiques_x000D_
 </t>
  </si>
  <si>
    <t xml:space="preserve">nous sommes en pour parler avec differents athletes </t>
  </si>
  <si>
    <t xml:space="preserve"> services des sports de villejuif </t>
  </si>
  <si>
    <t>2 rue du 19 mars 1962</t>
  </si>
  <si>
    <t>94800</t>
  </si>
  <si>
    <t>villejuif</t>
  </si>
  <si>
    <t xml:space="preserve">france </t>
  </si>
  <si>
    <t>l' établissement sera sur la ville de Villejuif cela sera soit en primaire soit au collège.</t>
  </si>
  <si>
    <t>Organiser une journée dans le cadre du sport scolaire avec les lycéens et collégiens, les professeurs et parents d'élèves, les clubs sportifs et associations de sauvetage à La piscine de La Rochelle le mercredi 05/02 après-midi( Natation, Water-Polo, Nat synchro et Sauvetage sportif) avec filles et garçons, élèves et parents dans un esprit convivial.</t>
  </si>
  <si>
    <t>collèges et lycées du district de La Rochelle</t>
  </si>
  <si>
    <t>Présence d'élèves de différentes origines et nationalités, de lycées enseignement général et professionnel</t>
  </si>
  <si>
    <t>LP de ROMPSAY</t>
  </si>
  <si>
    <t>AVENUE DE PERIGNY</t>
  </si>
  <si>
    <t>17000</t>
  </si>
  <si>
    <t>LA ROCHELLE</t>
  </si>
  <si>
    <t>Collège Fromentin, Lycée L. Vieljeux et Lycée J. Dautet et LP de Rompsay à La Rochelle</t>
  </si>
  <si>
    <t xml:space="preserve">Villejuif fête l'olympisme et le paralympisme </t>
  </si>
  <si>
    <t>Confiance en soi et sport</t>
  </si>
  <si>
    <t>Nous souhaitons créer cette semaine olympique et paralympique sur notre ville, Villejuif, qui a eu obtenu récemment le label terre des jeux 2024 . Nous sommes en relations avec les différents établissements scolaires et associations sportives de la ville avec qui nous entretenons de bonnes relations.
Nous souhaitons donc mettre en avant dans notre ville cette attachement au Jeux Olympiques et Paralympiques avec tout les bonnes valeurs que le sport peut véhiculer.</t>
  </si>
  <si>
    <t>La Natation pour tous !</t>
  </si>
  <si>
    <t>Organiser une journée dans le cadre du sport scolaire avec les lycéens et collégiens, les professeurs et parents d'élèves, les clubs sportifs et associations de sauvetage à la piscine de La Rochelle le mercredi 05/02 après-midi (Natation, Water-Polo, Nat synchro et Sauvetage sportif) avec filles et garçons, élèves et parents dans un esprit convivial.</t>
  </si>
  <si>
    <t xml:space="preserve">Lycée Professionnel Val de Bièvre de Gentilly </t>
  </si>
  <si>
    <t xml:space="preserve">15 rue d'Arcueil </t>
  </si>
  <si>
    <t>114-0023</t>
  </si>
  <si>
    <t>PO Box 2314</t>
  </si>
  <si>
    <t>RAID APPN COMPRENANT DU KAYAK DE LA CO DU RUN AND BIKE DU TIR A L'ARC ET UN PARCOURS DU COMBATTANT
EQUIPES MIXTES ET EQUIPES DE SPORT PARTAGE COLLEGES ET LYCEES DE TOUTE L'ACADEMIE DE LA REUNION
CE RAID AURA LIEU SUR LES BERGES DE LA RIVIERE DES ROCHES A ST BENOIT LE 5 FEVRIER 2020</t>
  </si>
  <si>
    <t>Le projet est labellisé « classe olympique » et « génération 2024 » et concerne 300 élèves du niveau CM2 et 6e prioritairement, les élèves de 5e, 4e et 3e participent aux moments forts. Des rencontres sportives sont le support, tout au long de l'année, d'un travail de recherche, d'écriture, de communication autour des valeurs du sport, et de l'olympisme en particulier. La liaison entre les élèves de CM2 et les 6e du collège L'Estaque se voit renforcée par le travail en commun sur ces valeurs.
Plusieurs moments forts jalonnent ce projet sur l'année scolaire : rencontres sportives, expositions, séance cinéma, sensibilisation handisport et notamment l'organisation de conférences sur l'Olympisme en présence de sportifs de haut niveau, ayant participé aux Jeux olympiques parmi lesquels plusieurs médaillés. Au-delà des victoires et des médailles, l'objectif de ces conférences est de conter aux élèves des histoires de vie, des parcours atypiques basés sur la poursuite d'un rêve olympique, animés de travail, d'efforts, de beaux moments mais aussi de doutes, sacrifices et difficultés. Ce projet cherche à développer le dépassement de soi chez les élèves.</t>
  </si>
  <si>
    <t>Notre objectif est de mobiliser l’olympisme comme vecteur d’éducation au sein des différentes classes de  l'écoles Antoine de St Exupéry de Lamorlaye.
Pour cela, nous avons choisi une valeur Olympique fondamentale : le Respect.
Cette valeur sera la pierre angulaire du projet et nous la diffuserons auprès des classes concernées. Cette diffusion se feranotament pendant la semaine Olympique et paralympique à travers une relation interdiciplinaire, grâce aux dossiers pédagogiques du CNOSF.
De plus, nous aimerions profiter de la semaine Olympique et Paralympique pour sensibiliser les élèves sur le handicap à travers la conduite et le sport en fauteuil.</t>
  </si>
  <si>
    <t>Notre objectif est de mobiliser l’olympisme comme vecteur d’éducation au sein des différentes classes dE CM2 de l'écoles  du groupe Nord de Lamorlaye.
Pour cela, nous avons choisi une valeur Olympique fondamentale : le Respect.
Cette valeur sera la pierre angulaire du projet et nous la diffuserons auprès des classes concernées. Cette diffusion se fera essentiellemnt pendant la semaine Olympique et paralympique du 03/03/20 au 07/02/20 à travers une relation interdiciplinaire, grâce aux dossiers pédagogiques du CNOSF.
De plus, nous aimerions profiter de la semaine Olympique et Paralympique pour sensibiliser les élèves sur le handicap à travers la conduite et le sport en fauteuil.</t>
  </si>
  <si>
    <t>Lors de la semaine olympique et paralympique (SOP), qui aura lieu du 3 au 8 févier 2020, au collège dans son COSEC et son DOJO. 
Sur les 9 demi-journées, les élèves de CM2 de l’école Victor HUGO jumelés aux 6ème et les 5ème, 4ème, 3ème par groupe d’environ 50 élèves sur un créneau d’EPS de 2 heures, passent sur différents ateliers où ils vont pratiquer une épreuve paralympique. Ils auront également l’occasion de rencontrer des athlètes handicapés préparant ou ayant participé aux Jeux paralympiques ou olympiques des éditions précédentes. L'ensemble des équipes pédagogiques participeront à l'événement en proposant toute la semaine des activités autour du paralympique pour initier un EPI sur tout l'établissement.</t>
  </si>
  <si>
    <t>Permettre aux élèves de découvrir l’histoire et les valeurs du sport, de pratiquer des activités sportives différentes, de rencontrer des athlètes de haut niveau et de participer à des événements sportifs.
Sensibiliser les enfants aux handicaps et à la mixité dans tous les sens du terme.</t>
  </si>
  <si>
    <t>Sensibilisation aux handicaps à travers la découverte des handisports, des jeux paralympiques, la rencontre et des échanges de personnes handicapés.
Les associations locales participent à ce projet et se déplacent pour rencontrer et pratiquer avec nos élèves. Au programme : volley assis, courses athlétiques aveugles, boccia, sarbacane, bascket fauteuil,  tir sportif assis.
Nous aimerions accueillir un sportif de haut niveau handi ou non.</t>
  </si>
  <si>
    <t>Organisation d'olympiades sur la semaine : création de noms d'équipes et de drapeaux, cérémonie d'ouverture, épreuves sportives et cérémonies de fermeture. 
Ouverture de l'école aux parents pour gérer une équipe lors des épreuves et/ou assister aux cérémonies.
Présentation de sports olympiques aux élèves par des sportifs de la commune ou par des parents pratiquant une discipline sportive (judo, rugby...)</t>
  </si>
  <si>
    <t>Deux moments:
- Pour les primaires, découverte des Jeux de 1964 et 2020 sous l'angle des nouveaux sports entrant au programme olympique.
- Pour les élèves de 3e, travail sur Tokyo sous l'angle géographique et des lieux susceptibles d’accueillir des seine et marnais qualifiés aux JO (escrime, athlétisme, gymnastique et natation synchronisée)</t>
  </si>
  <si>
    <t>Découverte d'athlètes et de sports à travers différentes activités de lecture, de compréhension de textes, de dictées mais aussi de résolution de problèmes. Pratique de quelques sports, sensibilisation au handicap en EMC.</t>
  </si>
  <si>
    <t>Dans le cadre du Label 2024 de la cité scolaire, 2 actions sont prévues :
- La visite du musée Belge SPORTIMONIUM
- Le musée du sport et de l'Olympisme et le centenaire du drapeau olympique au collège</t>
  </si>
  <si>
    <t>Intitulé du projet : « sports et handicaps»
Objectifs poursuivis :
- Découverte des handicaps mentaux et troubles du comportement, découverte des handicaps moteurs
- Obstacles matériels et humains
- Représentation au corps et schéma corporel
- Présentation d’une structure accueillant des personnes en situation de handicap, d’un comité sportif « jeux paralympiques 2024 »
- Présentation de professionnels (rôle, parcours de formation, accompagnement des athlètes ou résidents)
- Intervention possible d’un sportif de haut niveau handisport (Mathieu Bosredon)
Liens avec le référentiel ou le programme de la classe concernée :
- 1.8.1 Différents types de handicaps
- 1.8.4  Types d’établissements  en faveur des personnes en situation de handicap.
Travaux préparatoires prévus :
- Préparation du temps d’échange avec les professionnelles, avec le sportif de haut niveau
Programme de l’action :
Dates : Vendredi 13 mars  2020 pour les 1ère ASSP
	Vendredi 15/05 2020 pour les 2nde  ASSP
Horaires : 10h-12h/ 13h30 -15h30
Programme :
A définir 
Sur ces créneaux est prévu un temps de pratique sportive adaptée (tenue de sport obligatoire) et un temps d’échanges sur les parcours de formations des intervenants éducateurs, du sportif de haut niveaux, des difficultés rencontrées au quotidien et des solutions possibles ou mises en œuvre.
Prolongement pédagogique :
En classe : Près-requis pour le thème lorsqu’il sera abordé en terminale
Évaluation : Contact avec les résidents, aide, posture de soignants, d’accompagnants, relationnel</t>
  </si>
  <si>
    <t>Objectifs du projet :
- Sensibiliser à la différence et au respect de l’autre 
- Découvrir, à travers différents handicaps, la vie de l’autre et la comprendre
Compétences développées :
- Vivre ensemble
- Comprendre que l’empathie et la compréhension de l’autre avec ses différences permettent de mieux communiquer, partager, accepter
Actions: Pratique ateliers handisport  / Débat autour de l'idée du Handicap à l'école et dans le sport après visionnage d'images / Conférence sur le handicap au quotidien et la place du sport / Vivre un cours de Dysléxique, dyscalculie.../ Conférence entraîneur athlète de haut niveau handisport / course ELA</t>
  </si>
  <si>
    <t>Renforcer l’attractivité du LPO
Favoriser l’intégration du jeune citoyen
Public : Internes du LPO	
Encadrants: G.BAUCHET S.LASHERMES FLORIAN CAPOIA EMMA, THOMAS et JEAN-BAPTISTE (AED)	
Projet sur 4 à 5 dates dans l’année scolaire
INTITULE DU PROJET : « Les Olympiades des internes »
CONTENU PEDAGOGIQUE
Thème principal : Les JO 2024 de Paris « génération 2024 »
Objectifs poursuivis : Faire se rencontrer les élèves internes en soirée (17h 19h) sur 4 à 5 grands rendez-vous sous forme d’olympiades par chambre (4 élèves)
Volonté de créer une culture d’établissement avec un trophée (sorte de bouclier de Brennus) remis en jeu tous les ans. 
Une vitrine déposée à l’internat permettrait de marquer les esprits en affichant tous les ans la « chambre » qui a remporté le bouclier.
Liens avec le référentiel ou le programme de la classe concernée : « génération 2024 » (année de l’olympisme de l'école à l'université), suite donnée à notre labellisation.
Programme de l’action :
Le lundi ou mardi soir 17h- 19h au gymnase LPO S.VEIL ou stade du LPO
Une date à définir avant les vacances de Noël pour le tournoi d’adresse (fil d’équilibre, tir au panier, sarbacane, tir à l’arc…)
Une date à définir avant les vacances de février pour « l’inter-chambres » pour la soirée "paralympique" (basket-ball fauteuil et/ou handbike) ou pour le tournoi de futsal lors de la semaine de l’olympisme de l’école à l’université.
Une date à définir pour le tournoi d’athlétisme (sauts, courses , lancers) ou (jeux collectifs de type inter-villes) 
Une sortie de fin d’année pour clore les olympiades (via ferrata  proche Quercyland) et barbeque « géant » le soir sur le stade avec remise du trophée.
Prolongement pédagogique:  Individuel (restitution, productions, diffusion …)
Indicateurs : nombre de chambres participantes,  prise en main des tournois par les élèves eux-mêmes sous le « contrôle » de Florian.</t>
  </si>
  <si>
    <t>Il s'agit d'une journée d'athlétisme en salle pour des enfants de cycle 1 (maternelle). 
Nous attendons 300 enfants sur la journée qui se déroulera au CDFAS d'Eaubonne (95).
Les enfants feront des courses, des sauts et des lancers.
Des athlètes de l'équipe de France d'athlétisme seront sollicités pour faire des démonstrations et pour remettre les récompenses.
Nous travaillerons en partenariat avec le CDOS 95.</t>
  </si>
  <si>
    <t>Depuis 4 ans, nous organisons une journée sportive appelée 'Olympiades inter IME". Cette journée mobilise 6 établissements spécialisés et entre 250 et 300 jeunes. 
En partenariat avec une faculté de STAPS, nous mettons en place une dizaine d'activités sportives que les jeunes découvrent au fur et à mesure de la journée.  l'objectif est principalement de prendre plaisir au travers des activités physiques, mais également une recherche de dépassement de soi pour donner le maximum pour soi et pour son équipe. Même si le résultat est secondaire, certains jeunes y accordent une grande importance malgré tout.
Depuis le début de cet événement nous étions "labellisés" semaine olympique et nous aimerions poursuivre cela. Les labels "Génération 2024" et classe olympique nous intéresse fortement également.</t>
  </si>
  <si>
    <t>Rencontre sportive sur le thème de l'interculturalité</t>
  </si>
  <si>
    <t>RENCONTRE AVEC UN SPORTIF DE HAUT NIVEAU
Prêts pour l’échéance, la médiatisation de la performance sportive ne permet pas toujours d’appréhender l’exigence et la rigueur de la préparation qu’elle requiert. La rencontre d’un sportif de haut niveau est l’occasion de découvrir l’environnement propice et les facteurs concourant à la performance.
Communiquer et interagir avec un sportif nécessite une réelle préparation en amont (connaissance du sportif, de son vécu, de sa pratique), un entraînement à la prise de parole (poser des questions, respecter le temps de parole d’autrui, écouter les réponses, les conseils) et une organisation rigoureuse pour favoriser la participation de tous (rester calme, dépasser la dimension émotionnelle de la rencontre).
 La connaissance des méthodes d’entraînement aide à comprendre les effets de l’activité sur l’organisme et concourt à une gestion respectueuse de son corps et de soi. 
Une rencontre aura lieu avec l’athlète au sein de l’école ou d’un espace sportif à proximité où celui-ci supervisera l’activité sportive proposé.
Il pourra prodiguer des conseils aux élèves pour améliorer la concentration, l’exécution technique d’un mouvement et répondra aux questions des élèves.
Dans un second temps, les élèves assisteront à une séance d’entraînement de l’athlète à L’INSEP ou dans tout autre lieu sportif.
Les élèves observeront et poseront ensuite leurs questions.
Dans un dernier temps, les élèves assisteront à une compétition où l’athlète y participe.
Ils l’encourageront et donneront leurs impressions.
Les élèves réaliseront un reportage reprenant ces 3 grands moments.
SPORTS ET HANDICAP
Les élèves apprendront l’histoire récente de l’handisport et des jeux paralympiques
Ils apprendront à reconnaître la diversité des individus et des handicaps. Ils utiliseront des objets techniques (fauteuil sportif, appareillage de visée, etc.) en  connaissant les contraintes et en respectant des règles de sécurité.
 En EPS, les élèves organiseront  et assumeront des rôles sociaux et des responsabilités. Ils devront s’adapter aux situations particulières, à leurs capacités et à leurs limites.
Ils apprendront à affiner leur motricité, à construire des actions en prenant des repères adaptés, en étant attentif aux autres et à l’environnement.
 Il leur faudra comprendre et respecter le rôle de chacun (ordre de passage, poste, placement…),communiquer les informations pour aider son équipier, interpréter ses résultats en tenant compte des informations externes et accepter les adaptations matérielles et réglementaires permettant la pratique partagée de chacun de façon équitable.
Les valeurs de tolérance, de respect seront valorisées par les élèves. Ils essaieront de mettre en œuvre les principes d’égalité et de citoyenneté, du respect des différences.
Ils participeront à la semaine olympique et paralympique fin janvier.
Ils apprendront à connaître le rôle et l’influence des grandes organisations sportives (CIO, Comité paralympique, fédérations sportives, francophonie).
Des rencontres sportives seront organisées autour  du Basket fauteuil (initiations et matchs).
Organisation de débats dans les classes : La nécessité de protéger le sport et les sportifs
Des débats et des questionnements seront instaurés avec les élèves, enseignants, PVP, athlètes de haut niveau et arbitres autour des thématiques suivantes :
Pourquoi faut-il instaurer des règles dans le sport ?
Pourquoi les règles changent–elles parfois ?
Pourquoi l’arbitre est indispensable au  bon déroulement d’une partie ?
 A quoi servent les hymnes ?
Quand et pourquoi doit-on sanctionner les athlètes non respectueux des règles ?
Comment s’alimente les athlètes de haut niveau ?
Comment lutter contre le dopage ?
Quelles sont les conséquences du dopage  sur la santé des athlètes ?</t>
  </si>
  <si>
    <t>► Lundi 03 février 2020 : 
Le temps / Arts visuels / EMC: L'histoire des JO, de l'antiquité à aujourd'hui.
► Mardi 04 février 2020 :
Arts visuels / EMC : La cérémonie d'ouverture.
► Mercredi 05 février 2020 :
Éducation musicale : Chanson Peu importe la couleur pour traiter du respect.
Français : Modification des paroles pour l'adapter au monde sportif.
► Jeudi 06 février 2020 :
Arts visuels : création de médailles.
EMC : débats : les jeux paralympiques.
► Vendredi 07 février 2020 :
EPS : Olympiades de la classe (jeux athlétiques)
EMC : Cérémonie de clôture = défilé sans distinction de nations = respect.</t>
  </si>
  <si>
    <t>Sensibilisation au sport du handicap 
Rencontre avec des jeunes aveugles, initiation au foot-sonore 
Peut-être rencontre avec sportif de haut niveau</t>
  </si>
  <si>
    <t>La sensibilisation au handicap :
• rencontre avec un athlète paralympique
• pratique de sport paralympique (basket fauteuil,
cécicourse)</t>
  </si>
  <si>
    <t>PARTIE SPORTIVE : activités olympiques et paralympiques
Littérature : lecture d'un album sur Wilma Rudolph
orthographe : dictée en lien avec les jeux olympiques
découverte du monde : les JO de 1936
Les symboles de l'olympisme</t>
  </si>
  <si>
    <t>OBJECTIFS
- Faire découvrir aux élèves les jeux olympiques et plus particulièrement les jeux paralympiques.
- Faire vivre aux élèves les valeurs de l’olympisme, à savoir, l’excellence, l’amitié et le respect à travers des situations de jeux. 
- Découvrir différentes sortes de handicaps.
- Vivre différentes situations de handicaps.
- Provoquer la rencontre valide / non valide pour arriver à produire un projet commun.
- Changer le regard et les représentations de chacun afin de faciliter l’intégration des personnes handicapées, notamment à travers le sport.
LUNDI 03/02:
Intervention avec le professeur responsable du projet. 
MECREDI 05/02
Petit déjeuner dans le noir avec le service de restauration
JEUDI 06/02
Archives départementales de Beauvais : Exposition sur l’histoire du sport dans l’Oise.
VENDREDI 07/02
Comité départemental de l’Oise : viennent avec 1 intervenante du CDH Oise et 3 sportifs handicapés pour proposer aux élèves de pratiquer le cécifoot-Torball, le basket fauteuil et la Boccia.</t>
  </si>
  <si>
    <t>Le projet « SCOLATHLON USEP » a pour objectif essentiel de permettre à l’enfant de s’inscrire dans un projet de rencontre associative à long terme. Il lui sera demandé de pratiquer trois activités sportives (Lancer de précision en situation de handicap, saut en longueur, course
à pied) dans une équipe avec la nécessité de mettre en place des stratégies adaptées aux disciplines enchainées.
De plus, la participation des élèves à cette rencontre sera également l’opportunité de promouvoir toute l’année les bienfaits des activités physiques et sportives coopératives, dès le plus jeune âge.
- Education à la santé et au respect de l’environnement : compétences à acquérir permettant à chaque futur citoyen de faire des choix éclairés en matière de santé et d’environnement (alimentation, déchets)
OUTILS PEDAGOGIQUE : Dossier ANIMATHLON à la disposition de tous les participants.</t>
  </si>
  <si>
    <t>Journée sensibilisation handisport avec CDH 21
Rencontres avec sportifs de haut-niveau des clubs locaux
Expositions au C.D.I. : 
Les Jeux olympiques de l'Antiquité à nos jours (prêtée par le CDOS)
Science et sport (exposition prêtée par le muséum)</t>
  </si>
  <si>
    <t>• Sensibiliser les élèves à la tolérance et au bien vivre ensemble
• Montrer au travers des projets que l’école inclusive est une richesse, voire une chance  
• Amener les élèves à comprendre des notions, des valeurs par le regard et l’expérience.</t>
  </si>
  <si>
    <t>Objectifs du projet :
• Comprendre que tout sportif avec un handicap est avant tout un sportif.
• Faire évoluer le regard des élèves sur les personnes en situation de handicap et plus particulièrement sur les enfants.
• Se familiariser avec des sports paralympiques sous la forme d’une compétition amicale.
• Rencontrer un athlète paralympique.
• Fabriquer et présenter une affiche sur un pays participant aux JO.
DEROULEMENT :
Les élèves de chaque niveau de classe de l’école, pratiqueront différentes activités physiques et sportives paralympiques sous la forme d’une grande compétition, organisée par les délégués « USEPIENS » de l’école.
Les activités :
• Jeux « lontans » en situation d’handicap.
• Activités athlétiques aménagées (en fauteuil roulant, les yeux bandés, etc…).
• Jeux collectifs aménagés (en fauteuil roulant, les yeux bandés, etc…).</t>
  </si>
  <si>
    <t>Faire participer des classes avec des élèves porteurs de Handicap. (Ime, Ulis) de la ville de sablé. Faire organiser l'évènement par des élèves décrocheurs scolaires faisant partie d'une structure centre soins études de Sablé sur Sarthe</t>
  </si>
  <si>
    <t>Sur deux jours, afin que chaque classe puisse participer, des ateliers de sports adaptés seront  proposés : jeux de ballon assis (volley, passe à 10, ...), parcours guidés avec masque occultant, jeux collaboratifs avec casque antibruit et sans parole, jeux de ballon sonore avec masque occultant, parcours en mobilité réduite.</t>
  </si>
  <si>
    <t>La nuit du futsal est organisée par les étudiants STAPS sous la responsabilité d'un enseignant et permet dans un cadre convivial aux jeunes de différentes filières et différentes ethnies et religions de se rencontrer sous le signe du fairplay.</t>
  </si>
  <si>
    <t xml:space="preserve">Découvrir des expériences de vie sportive
- 4e : la thématique du handicap et de la différence est retenue
- 3e : la gestion des émotions et l’engagement dans des projets sont travaillés </t>
  </si>
  <si>
    <t>Découverte du lagon : partenaires santé / environnement prévention.
7 ateliers sportifs où tous les élèves passent.
Participation d'élèves IME et sport partagé.
140 élèves de collèges, lycées, IME , et maison spécialisée.</t>
  </si>
  <si>
    <t>. Sensibiliser les élèves aux bienfaits du sport.
. Respect aux valeurs de l'olympique
. Respect aux personnes en situation de handicap
. Le vivre ensemble</t>
  </si>
  <si>
    <t>Sport adapté et pratique handisport dans la liaison école-collège
La délégation CASDEN  65 est partenaire officiel de la DASEN des Hautes-Pyrénées et de l’UNSS 65 pour la réalisation d’un évènement majeur dans les Hautes-Pyrénées durant la semaine olympique et paralympique 2020 qui aura lieu le mercredi 5 février 2020 au collège Gaston Fébus de Lannemezan, établissement scolaire du second degré labellisé génération 2024.
Organisé avec le soutien des enseignants EPS du département, cette journée mobilisera des élèves de cycle 3 à savoir des élèves de collège 6ième et d’écoles primaires de CM2 du secteur de recrutement. (à noter : d'autres collèges du district sont en cours de rejoindre le projet).
Thématique retenue : le sport adapté et la pratique handisport sont les fils directeurs de cette journée.
Les élèves pratiqueront différentes activités sportives en relation avec la dimension de l’handicap : badminton sur fauteuil, cécifoot...
Ces activités seront encadrées par des élèves de sections sportives, des enseignants et  des partenaires sportifs départementaux comme CDOS 65…
Seront organisés en parallèle différents ateliers d'échanges avec la participation de sportifs de haut-niveau du département…
A noter qu’il est demandé à la CASDEN de pouvoir solliciter un sportif de haut niveau hors département pour parrainer cette journée …en cours de traitement
Monsieur l’Inspecteur d’Académie DASEN des Hautes-Pyrénées nous accorde sa confiance pour être un acteur dans l’organisation de cette journée puisque par ailleurs nous sommes conventionnés avec lui dans le cadre d’une convention cadre qui lui permet d’obtenir une subvention financière à hauteur de 1000 euros.</t>
  </si>
  <si>
    <t>Les élèves du collège initient les élèves du primaire à la pratique du basket-ball 3x3.
Projet futurs jeunes bénévoles
Dans le cadre du cycle 3 et de la liaison CM2 / 6ème
L’activité sportive est le basket-ball 3x3, nouvelle discipline olympique. 
Rôles tenus par les élèves : Arbitres, responsables de l’échauffement, responsable de l’organisation du tournoi (équipes, tableau…), explication du règlement, officiel table de marque / chronométreur, coachs. 
En rendant les élèves responsables d’une organisation, on crée l’occasion de les confronter à l’explicitation d’un ensemble d’éléments qui vont progressivement prendre sens pour eux.
Oser intervenir auprès d’autres pour leur expliquer une règle ou les inviter à participer.</t>
  </si>
  <si>
    <t>Tous les élèves du collège participent à cette semaine soit 1700 élèves.
Chaque niveau de classe réalise des activités en lien avec l'olympisme pendant ces heures EPS.
- Cycle 3
6eme :  Découverte d'une Discipline Olympique et son histoire "le marathon".(16 classes réalisent un marathon par équipe, la classe qui parcours le marathon en moins de temps remporte le titre Olympique)
- Cycle 4 
5ème : Multi Activité : accumulé par classe le maximum de points par discipline pour remporter l'épreuve.  (une course de haie, un tournoi de hand et créer une chorégraphie).
4ème : Initiation au sport partagé et para olympique (concours de tirs basket fauteuil, et concours de sarbacane)
3ème : EPI Histoire/EPS : Découverte de l'Histoire des Jeux (Antiques, La féminisation, La Guerre Froide, les plus grands chamions...). Choix possible pour l'oral du DNB. 
Les épreuves seront encadrés par des jeunes officiels. 
A l'AS organisation d'un tournoi Multi sport autour de l'amitié et de la découverte de disciplines Olympiques</t>
  </si>
  <si>
    <t xml:space="preserve">OBJECTIF :
Promotion du sport, des valeurs citoyennes et de l’olympisme au sein du lycée, de l’Association Sportive et de la ville de Nanterre
Déclinaison de l'objectif :
1. Découvrir les disciplines olympiques et paralympiques et sensibiliser aux valeurs citoyennes
2. Changer le regard des jeunes sur le handicap et les amener à la pratique
Faire découvrir le monde du haut niveau
3. Eveiller les jeunes à l’engagement bénévole
Lutter contre toutes formes de discrimination
ORGANISATION
Organisé et encadré par les élèves de la filière professionnelle des métiers de la sécurité du lycée
Pour qui ?
Toutes les classes de seconde du lycée Joliot Curie soit 480 élèves participants
Toutes les classes de 3ème des 7 collèges de la ville de Nanterre dans le cadre de la liaison
JOUR 1 :
découverte du sport de haut niveau et du handisport : basket - handibasket - athlétisme.
organisation d’une rencontre sportive avec les basketteurs professionnels de la JSF Nanterre92.
Interventions et rencontres sportives avec une équipe de handibasket, association O’DASS.
Initiation à l’athlétisme.
Rencontre avec un sportif professionnel : interview sur son parcours de sportif de haut niveau et sa participation aux JO et à la coupe du monde.
JOUR 2 :
Initiation au rugby à 7 et promotion du sport féminin.
Initiation au rugby à 7 avec des joueuses de l’équipe de France à 7.
Intervention : la valorisation du sport féminin et intervention des joueuses sur leurs parcours professionnel.
JOURS 3 et 4 :
diffusion du film : La couleur de la victoire 
Discussion autour de la lutte contre les discriminations
Création d’un flash-mob pour fédérer et créer à travers la danse un moment de vivre ensemble
JOUR 5 :
Clôture de la semaine olympique et paralympique par un marathon
Toute la semaine une flamme olympique aura été dans chaque collège de Nanterre. Les classes de troisième auront réalisé un marathon par classe. Chaque meilleure classe de 3ème se retrouvera au lycée le vendredi pour réaliser un marathon de clôture avec les lycéens en portant la flamme olympique.
</t>
  </si>
  <si>
    <t>Olympiades interclasses du CP au CM2 autour de 4 sports olympiques + la découverte d'une discipline paralympique :
- EPS: 5 activités sportives
- Education morale et civique, questionner le monde ou géographie selon les niveaux de classe: découverte d'un pays , préparation du drapeau et decouverte de l'hymne.
- Arts visuels: construction d'une flamme olympique, des médailles et du sigle olympique.</t>
  </si>
  <si>
    <t>Cette semaine  s'inscrit dans  un  projet  plus  vaste   qui s'articule sur trois  moments  forts : 
- Semaine olympique et paralympique en février
- Des Olympiades en mai - juin
- Semaine d'initiation à de nouveaux sports avec le partenariat des associations sportives  locales</t>
  </si>
  <si>
    <t>Journées avec des rencontres sportives (mardi 4 et vendredi 7 ), des interventions citoyenne (nettoyage du quartier; permis piétons, gestes des premiers secours, rallye citoyen dans la ville…)</t>
  </si>
  <si>
    <t>Dans le cadre de la SOP, nous souhaitons ma collègue d'EPS et moi-même pouvoir sensibiliser nos élèves de 3e à la pratique du sport en situation de handicap.
Nous sommes en lien avec l'USEP du département et allons essayer de contacter l'équipe de foot féminine qui s'entraîne de temps à autre sur le stade à côté du collège.
Côté sportif : nous proposerions du Torball, et peut-être du céci-foot si nous parvenons à le mettre en place.
Côté plus scolaire : il s'agirait ensuite, dans le cadre du travail sur l'autobiographie prévu en français en 3e, de demander aux élèves de réaliser un journal de bord ou d'autres productions écrites.</t>
  </si>
  <si>
    <t>Animée par ses valeurs de Solidarité, Citoyenneté, Dignité et Respect de l’intégrité physique et morale de la personne en situation de handicap, l’USEP intervient, par cette action, pour promouvoir le sport pour tous en adaptant les activités à tout le monde afin de changer le regard envers les personnes en situation de handicap. Le thème de cette rencontre sportive permettra ainsi d’amener les enfants à une réflexion à travers le jeu et le sport autour de l’intégration des personnes en situation de handicap dans les écoles et la société.
L’Usep en partenariat avec les comités sportifs (Handisport et Sport adapté, Rugby à 13 et à 15, Football, Basket, Pétanque, Handball, UFOLEP13, l’association Lire &amp; Faire Lire, Golf, Hockey, Point sud) qui ont répondu présent et les partenaires associatifs spécifiques CDOS et Ligue de l’enseignement vous proposent ce Festival des Pratiques Partagées. 
Il a pour but d’intégrer les personnes en situation de handicap à l’école ainsi que dans la société de manière plus globale.  En promouvant le sport pour tous, ce festival lutte contre les discriminations, en proposant des activités sportives adaptées à tout public tout en promouvant le bien-être, et le savoir-faire de tous les enfants. 
Ce festival sera aussi l’occasion de vivre un moment convivial entre enfants, parents et enseignants puisqu’une trentaine d’activités seront ainsi proposées aux équipes constituées d’enfants en situation de handicap issues d’ULIS ou d’IME et d’enfants non handicapées. A travers ce Festival l’USEP réaffirme que la pratique sportive est universelle et que c’est lorsque tout le monde joue ensemble que le collectif démontre sa force et sa capacité à vivre ensemble.
Plus de 350 enfants sont attendus pour participer aux diverses animations collectives et jeux sportifs et culturels de 10h à 15h. La journée se conclura par la remise de trophées de 15h à 15h30.</t>
  </si>
  <si>
    <t>Semaine multi-activités sur l'école:  
Lundi : découverte des JO, histoire, 2020/2024, l'hymne des Jo, valeurs de l'olympisme à travers plusieurs domaines disciplinaires (arts visuels, vivre ensemble, découverte du monde et expression corporelle)
Mardi : interculturalité avec intervention de l'association "découverte terres lointaines" sur le Japon: lecture d'albums, contes, cuisines, chants, danses, activités manuelles...
Jeudi : rencontre avec les sportifs du club de l'OTIC (toulouse).
Vendredi : sortie raquettes à neige</t>
  </si>
  <si>
    <t>En partenariat avec l'USEP, l'ADOSEN, le CDOS et la MGEN, nous proposons à tous les élèves de l'école de participer à des ateliers sportifs et d'information. Les thèmes retenus:
- Sport adapté avec 2 activités: basket fauteuil, sarbacane
- Olympisme: l'histoire des JO, constitution d'une frise colorée
- Alimentation et santé</t>
  </si>
  <si>
    <t>Mise en synergie d'acteurs locaux   associatifs ou institutionnels afin de créer une dynamique génération 2024 autour de valeurs fortes : respect, solidarité, excellence.
Réduire les inégalités aux activités physiques liées aux priorités éducatives nationales ( savoir rouler, savoir nager, courir)
Les actions du projet s'articulent chronologiquement autour des temps forts du cahier des charges génération 2024.
Actions prévues lors de la semaine de l'Olympisme 
- Echanges athlètes/ enfants/ étudiants ESPE
Le sport ici et ailleurs 
- Olympiades école 
 ateliers coopératifs mis en palce par les élèves de l'école élémentaire à destinations des enfants de maternelle
- Ateliers Arts et sports dans les classes ( fil rouge le vélo )
ateliers mis en place dans les classes participantes au triathlon scolaire de fin d'année ( journée Olympique) à partir de la série de tableau Les cyclistes ( Fernand LEGER)
Ateliers littéraires à partir des textes d'alponse ALLAIS, Roland BARTHES
Ateliers arts et sports en vue de la réalisation des banderoles sous lesquelles défilent les classes lors du challenge.
Echanges Audrey MERLE licenciés club Océan Triathlon/ parents 
culture de la course à pied au Kénya 
Organisation table ronde élèves / étudiants ESPE (option EMC), lycéens/parents
sports,  citoyenneté et interculturalité
débats à partir des ressources
Les couleurs de la victoire (dossier pédagogiques)</t>
  </si>
  <si>
    <t>En EPS et UNSS: 
- Cours axés sur l'olympisme et ses valeurs enoncées dans le Programme d'Education aux valeurs Olympiques  pour tous les niveaux sur toute la semaine   
- Sensibilisation au Paralympisme en creant des situations ponctuelles de handicap dans certaines activités
Mardi 04/02: première réunion de préparation pour les olympiades des 4emes en juin
Rencontre avec une athlète ayant participé aux JO (ou de haut-niveau cas échéant)</t>
  </si>
  <si>
    <t>Rencontres sportifs, champions de différentes disciplines, (olympiques et paralympiques)
Pratiques sportives</t>
  </si>
  <si>
    <t>L’USEP 40 et le Comité des Landes de Basket,organise dans le cadre de la semaine olympique une opération sportive pour le cycle 2 " Panier d’Or USEP 2020".
En effet, environ 285 élèves seront concernés par cette manifestation départementale qui se déroulera le lundi 03 et Mardi 04 février 2020 à Labenne. 
La classe et l’école doivent être affiliées à l’USEP des Landes.
Un cycle d'apprentissage sur l'activité doit avoir été mené en classe avant la rencontre qui est l'aboutissement du cycle (voir pour exemple le document "mini basket au cycle 2" site de l'IA/ accueil/ressources pédagogiques/EPS/la classe).
Cette année, 2 formules adaptées au niveau des enfants :
- Pour les GS/CP et CE1/CE2 : ateliers à 2 niveaux
- Matchs (3 contre 3)</t>
  </si>
  <si>
    <t>Notre projet est pluridisciplinaire et s'inscrit sur l'année pour les 6 classes de l'école du CP au CM2. 
Pour les temps forts de l'année,  nous avons  :
- Une classe transplantée au mois de mai pour 4 classes sur le thème du sport.
- Une visite du stade de Lyon pour les deux autres classes
- Une journée de sensibilisation au handicap lors  de la journée internationale des personnes handicapées le 3 décembre.
- La participation a des ateliers  par groupes hétérogènes du CP au CM2 lors de la semaine olympique.
Voici les objectifs travaillés dans les différentes disciplines tout au long de l'année:
En français:  
- Lire: écouter lire et lire des histoires, des documentaires relatifs à la mythologie grecque, au sport et au handicap. 
- Ecrire un conte mythologique, une histoire.
- Langage oral: Débattre sur le handicap dans le cadre du handisport. 
- Lexique : acquisition du vocabulaire pour des athlètes pour les disciplines représentées à partir de l’étude des pictogrammes , vocabulaire autour du sport.
- TICE: maitriser l’outil informatique en effectuant une recherche sur le site des jeux olympiques 2020 de TOKYO. Réponse à un questionnaire de lecture
En Questionner le monde / Histoire /géo /sciences
- Découverte et reproduction des drapeaux des pays des cinq continents, les situer sur le globe et sur un planisphère
- Etude de l’antiquité, des monuments antiques, comparaison entre les époques (vêtements, alimentations, outils…), l’Olympe, les dieux grecques.
En EMC
- Témoignage/ Rencontres/échanges avec des sportifs handicapés ou pas ? (en recherche de contact pour l'instant)
- Film débat sur le handicap
- Rencontres USEP, échanges sport avec les autres écoles…
- Eveil à l’Eco-geste, tri des déchets: Les médailles sont recyclées à partir de petits produits électroniques usagers. 
En mathématiques
- Résolution de problèmes sur le thème du sport, du classement des athlètes
- Géométrie: Tracer des cercles emblèmes des jeux olympiques
- Défi maths JO
En EPS et Handisport 
- Ateliers éveil handicap, parcours sensoriel
- Ateliers handisport: Torball, parcours handicap yeux bandés
- Rencontres USEP: rugby, lutte, basket, course
- Classe verte cycle 2 + CM1 Olympiades, VTT, cani-rando
En Enseignements artistiques
- Etude des pictogrammes sportifs au fil du temps – Réalisation de pictogramme à la manière de Keith Haring
- Réalisation d’amphores par gravure gouache / craies grasses
- Reproduction de drapeaux des pays du monde
- Modelage d’athlètes en terre cuite/ histoire des arts: les gravures d’athlètes
- Histoire des arts: œuvre sur la mythologie et le sport.
- Peindre à la manière de Victor Spahn: peintre du mouvement</t>
  </si>
  <si>
    <t>Le projet a pour but de faire une journée de sensibilisation avec un public hétérogène, regroupant des élèves scolarisés de l’école élémentaire à l’enseignement supérieur en situation de handicap et valide. Pour cela, différents activités physiques et sportives adaptées sont proposées avec des équipes mixtes (élèves valides et en situation de handicap) dans lesquelles tous les âges sont représentés. Les obectifs sont :
- La découverte et la promotion du sport partagé
- L'accès à la pratique des activités physiques et sportives pour tous, quelque soit l'âge et les capacités de chacun
- Favoriser la liaison premier-second degré, second degré-enseignement supérieur et assurer les valeurs de respect et de responsabilisation</t>
  </si>
  <si>
    <t>Semaine banalisée autourq des sports olympiques et paralympiques . Lecture sur les JO. Histoire de la creations des JO. Découvertes d athletes médaillés olympiques et paralympiques. EMC les valeurs des JO. PARIS 2024 les sports représentés.</t>
  </si>
  <si>
    <t>Sensibiliser les élèves sur les différents handicaps dans  les diverses  pratiques  sportives : les découvrir, les expérimenter . 
Sensibiliser les  élèves sur les valeurs de  l'olympisme : surLes passer ses difficultés , respecter les adversaires, participer</t>
  </si>
  <si>
    <t>Fédérer des interactions entre des cultures différentes à travers des ateliers sportifs et culturels au cours d'une journée banalisée  afin de créer des échanges, du dialogue, du respect mutuel et un souci de préserver l'identité culturelle de chacun.</t>
  </si>
  <si>
    <t>Dans le cadre des rencontres USEP 14 nous participons à la journée sur l'athlétisme. Les élèves participeront à des ateliers tels que le sprint, le saut en longueur, le saut en hauteur, le saut à la perche, les différents types de lancer mais aussi des  ateliers autour du handicap : parcours en fauteuil, parcours à l'aveugle en binôme et des ateliers sur la citoyenneté
Quelques unes de ces activités seront préparées en amont  et un bilan sera demandé aux élèves pour savoir ce qu'ils auront retenu de cette journée.
Les objectifs de cette journée sont de  sensibiliser les élèves aux différentes activités athlétiques, de les  sensibiliser aux difficultés des personnes handicapées et de s'interroger sur les valeurs du sport.</t>
  </si>
  <si>
    <t xml:space="preserve">Cette semaine de l'Olympisme va permettre de faire découvrir des disciplines sportives et de sensibiliser environ 700 enfants de 4 à 11 ans :
- Sensibilisation du handisport
- Découverte de la gymnastique, tir à l'arc, pétanque, basket et Natation
- Exposition sur les valeurs de l'Olympisme avec les centres de loisirs
- Découverte dans toutes les cantines de la ville le 6 février du "Repas du sportif"
- Echange/débat avec nos Olympiens et nos sportifs en préparation pour Paris 2024
- Echange de la Flamme Olympique  avec 15 communes du département </t>
  </si>
  <si>
    <t>Nous profitons de la  semaine Olympique et Paralympique, pour développer notre parcours citoyen. En effet, nous cherchons à sensibiliser nos élèves sur le handicap et changer le regard sur ce dernier. Pour cela, nous allons faire appel au Comité Départemental Handisport des Yvelines. Ils proposent des ateliers de sensibilisation à travers des vidéos et des pratiques handisports. Les élèves tourneraient sur les ateliers proposés par le comité et sur les ateliers menés par les enseignants.</t>
  </si>
  <si>
    <t>Sensibilisation des élèves aux valeurs de l'olympisme (Respect, Excellence, Amitié) tout au long de l'année et plus spécifiquement la semaine du 3 au 7 février. Les valeurs vont être construites durant les cours d'EPS autour de défis sportifs collectifs au sein des classes (Effectuer un record collectif du 800 m en natation, record collectif du 10000 en athlétisme) mais aussi lors d'événement ponctuels au travers d'activités bien précises. Chaque classe va représenter une nation (interdisciplaritè pour la meilleure connaissance de la nation, de l(hymne). Lors de cette semaine , une charte sportive sera rédigée et exposée en ouverture de tournoi. Durant la semaine, chaque niveau de classe aura une journée dédiée à un championnat soulignant un travail collectif d'équipe (lundi: 3e tournoi de badminton, mardi:4e:tournoi de tennis de table, jeudi:6eme heptathlon athlétique, vendredi : 5e tournoi de water-polo, tournoi de rugby en supplément pour les 5e). Une exposition vidéo et photo est prévue en fin d'année retraçant cette semaine. Le but étant d'illustrer la mise en pratique des valeurs olympiques construites. Durant cette semaine, des mini-JO seront organisés au sein du collège avec cérémonie d'ouverture, défilé des délégations, tournoi, récompenses.</t>
  </si>
  <si>
    <t>Rencontre de sport adapté animée par les élèves pour les classes du secteur, du CP au CM2.
Les ateliers seront tenus par les élèves d'une classe chaque jour.
Ateliers proposées :
VOLLEY ASSIS	
LANCER NON VOYANT		
DEPLACEMENT CONTRAINT
CECI FOOT		
BASKET HAND FAUTEUIL
BOCCIA	
TORBALL
SARBACANE
La journée se terminera par :
TOURNOI DE VOLLEY ASSIS
OLYMPIADES: UNE COURSE UN LANCER UN PARCOURS
TOURNOI DE TORBALL
BIATHLON : SARBACANE + FAUTEUIL
Cette semaine se déroulera du 20 au 24 janvier car c'est la seule semaine où nous pouvons bénéficier de toutes les structures sportives de notre commune, nécessaires pour accueillir toutes les classes des écoles du secteur.</t>
  </si>
  <si>
    <t>Grace à l'association CAP SAAA nous espérons
1) Prévenir les comportements à risque et inciter à mettre en œuvre les mesures de précaution permettant d’éviter les accidents et leurs séquelles 
2) Informer les élèves sur les réalités du handicap, ses causes et ses conséquences
3) Faire évoluer le regard sur le handicap et les personnes handicapées
Avec le Comité Régional Olympique et Sportif Île-de-France nous souhaitons pour faire découvrir à nos élèves  "les bienfaits du sport sur la santé".</t>
  </si>
  <si>
    <t>Cours théoriques: les différents sports, JO et politique. De l'Antiquité à nos jours, la place du corps, les soins du corps, approche de la diététique.
Intervention du groupe ACTA pour pratiquer les différents sports des JO antiques (pentathlon)
Sensibilisation au handicap, mises en situations pratiques : basket fauteuil, rugby fauteuil, torbal (cécité), débat ( quelle place pour une personne en situation de handicap dans notre société ?)
Les intervenants: EPS, Français, Anglais, SVT, Mathématiques, Infirmière.</t>
  </si>
  <si>
    <t>Conférence-débat sur les valeurs de l'Olympisme et leur transmission, en présence de sportifs, entraîneurs, arbitres olympiques et paralympiques et d'enseignants.
Cette conférence sera précédée de la signature d'une convention multipartite avec Rectorat, CROS Centre-Val de Loire, fédérations sportives scolaires et universitaires et Conseil régional Centre-Val de Loire.
Ces événements feront suite aux "rencontres intergénérationnelles de l'Ecole à l’Université".</t>
  </si>
  <si>
    <t xml:space="preserve">Présentation de sports olympiques et paralympiques non pratiqués dans l'établissement à destination des collégiens. Sensibilisation aux valeurs de l'olympisme. 
Ce projet s'inscrit dans le cadre de la demande de labellisation "Génération 2024". </t>
  </si>
  <si>
    <t xml:space="preserve">Dans le cadre d'un projet global autour de la mixité, cette semaine olympique sera l'occasion de présenter (exposés d'élèves) des sportives olympiques et de mettre en place un tournois de Handball et de Futsal dont les équipes seront mixtes. 
Au mois de Juin, une journée Olympique pour les CM2 est organisée avec un partenariat mis en place avec le CDOS et les clubs locaux. Présence d'un sportif olympique. </t>
  </si>
  <si>
    <t>Organisation d'une journée autour des pratiques sportives réalisées en patinage.
Mise en place d'ateliers de pratiques sportives: hockey, patinage.
Partenariat entre UNSS - Collectivités</t>
  </si>
  <si>
    <t>SEMAINE OLYMPIQUE &amp; PARALYMPIQUE : GENERATION 2024
Du 4 au 9 février 2020
PARTENAIRES : CROS, ligue CVL du sport universitaire, l’USEP, l’UNSS, établissements scolaires labellisés génération 2024, le Conseil Départemental du Loiret, le Conseil Régional du CVL, l’UFOLEP, la ligue CVL d’aviron, les clubs sportifs locaux (USO judo, CEO escrime, SMO gymnastique …)
L’Université d’Orléans est labélisée génération 2024 et va participer pour la 2ème année à cette action nationale en collaboration avec ses différents services de l'Université, le SUAPSE, le Haut Niveau, la passerelle handicap et la composante STAPS mais également avec le mouvement sportif local et régional (CROS), les fédérations du sport scolaire et universitaire, les clubs sportifs locaux et les collectivités. 
C’est donc bien l’ensemble de la communauté éducative et l’ensemble du mouvement sportif qui mettent en place dans le cadre de cette semaine olympique, plusieurs opérations éducatives et citoyennes qui seront organisées à l’Université d’Orléans.
• Mardi 4 février : 
14h à 16h : Gymnase Universitaire, DOJO, Salle de danse, Salle de gymnastique, salle de musculation et terrains devant GU 
Faire découvrir aux élèves, collégiens et lycéens les disciplines Olympiques et Paralympiques sur un temps de pratique (14h à 15h30) et d’échange (de 15h30 à 16h).
Les étudiants des spécialités du pôle STAPS (basket, volley assis, athlétisme, judo, gymnastique, rugby touché, haltérophilie, tir laser, danse, hip-hop, …) mettent en place et animent les différents ateliers sportifs. 
Pendant et à l’issue de ce temps de pratique, un moment d’échange entre les enfants et les sportifs de Haut Niveau (de l’université, local et régional de préférence) est organisé afin de faire partager leur passion et leur expérience des jeux olympiques. 
Des posters préparés en classe par les élèves pourraient être affichés dans le gymnase
Parmi les sportifs Haut Niveau envisagées : 
- Marie-Amélie Le Fur, Athlétisme, présidente du comité paralympique et multi-médaillées aux JO
 - Cécilia Berder, Escrime (CEO), journaliste et championne du monde par équipe en 2018
- Emmeline NDongue, Basket-ball, ambassadrice éducation Paris 2024, vice-championne Olympique 
- Un-une judokate de l’USO judo jujitsu
- Etudiant Haut Niveau de l’UO, Mathilde Peyregne, Baptiste Guyon, Mathilde Sénéchal, Michel Mothmora, champion du monde de Boxe en reprise d’étude (licence pro STAPS) dont l’objectif est de participer au prochain JO de Tokyo.
- Maëna Millon (SMO) gymnastique rythmique, lycéenne en 1er à B.Franklin, elle a participé à ses 1er championnat du monde 2019 
- Franck Berthier, entraineur équipe de France Escrime et arbitre international
Conférence organisée par le CROS centre val de Loire en partenariat avec l'université
18h à 19h30h : AMPHI STAPS Université d'Orléans
Conférence-débat sur l’olympique : quels héritages des J0 pour les générations 2024 »
19h30 à-21h30 : « Concours olympique » du campus d’Orléans sur une épreuve d’aviron et de tir (laser) à la Halle des Sports
Le SUAPSE proposera ces deux activités l’aviron indoor et tir laser, ouverte à tous les étudiants de l’UO. Nous souhaitons faire découvrir de manière ludique ces activités sportives olympiques peu représentées sur le campus et cela grâce à notre collaboration avec la ligue CVL d’aviron et l’UFOLEP. L’aviron sera pratiqué en respectant les distances olympiques et sous forme de relais. Le tir laser permettra d'illustrer à la fois la pratique du Biathlon et du tir réalisé lors des jeux olympiques. 
• Jeudi 6 février 2020 
14h à 17h : Handi’U génération 2024 à la halle des sports
Une organisation tripartite de la journée Handi’U dans le cadre de la semaine du Sport Olympique et Paralympique associant la ligue régionale Centre-Val de Loire du sport Universitaire, les étudiants de la licence APAS STAPS, les étudiants polytech de 3ème année sur le projet d'investissement citoyen (PIC), et la passerelle handicap.</t>
  </si>
  <si>
    <t>Donner une coloration olympique aux activités pédagogiques et éducatives de la semaine du 3 au 8 février 2020 par des projets inter disciplinaires. 
Faire de cette semaine de l'olympisme un levier pour diffuser et faire vivre les valeurs de l'engagement, de la citoyenneté et du respect  tout en encourageant la pratique sportive chez les élèves. 
Favoriser des rencontres entre des sportifs et les élèves afin de diffuser les valeurs de l'olympisme.</t>
  </si>
  <si>
    <t xml:space="preserve"> Découverte et pratique de certaines disciplines paralympiques : prêt de matériel pour mise en situation.
- Découverte des valeurs citoyennes et sportives.
- EMC : sensibilisation  au égalité fille/garçon...Découvertes des jeux olympiques à travers:
- découvertes du sport paralympique à travers une intervention d'une association des Yvelines (handisport78)
- origines, valeurs, objectifs par le biais de l'EPS ,de l'hitoire-géographie et du français
- mise en place de sections sportives développant le haut niveau dans les activités Gymnastique et Tennis de table avec les clubs locaux ( GEM et CETT) 
- intervention d'un sportif de haut niveau (Maxime Roos, basketeur au Boulogne Levallois Métropolitains)
- exposition enrouteversparis2024</t>
  </si>
  <si>
    <t>• 2 ateliers de pratique physique aux élèves d’une classe de CE1 durant une heure.
(disciplines découvertes variées : taekwendo, judo, athlétisme, escalade, rugby)
• Par ailleurs, les classes inscrites s’engagent à venir avec un signe d’identification de leur choix (fanions/ drapeau/ banderole/ anneaux olympiques/ couleur/ tenue…). Chaque classe/école formera une délégation. Toutes les délégations défileront dans l’enceinte de la structure sportive à l’image des cérémonies officielles.</t>
  </si>
  <si>
    <t>CEREMEONIES D'OUVERTURE, DES RECOMPENSES, DE CLOTURES
TRAVAIL SUR LES CONTINENTS, LES ELEVES SERONT REPARTIS EN 5 GROUPES, CHAQUE GROUPE REPRESENTANT UN CONTINENT
PARTICIPATION A DES ATELIERS SUR 2 DEMIES JOURNEES EN ELEMENTAIRE ET 1 DEMIE JOURNEE EN MATERNELLE : 
- MATERNELLE: PARCOURS DE MOTRICITE INCLUANT L'EQUILIBRE ET LA COORDINATION AVEC UNE MACHINE A PAGAYER
- ELEMENTAIRE: 5 ACTIVITES &gt; KAYAK (SIMULATEUR, PAGAYER SANS LES JAMBES); COURSE AVEC GUIDE; COURSE EN RELAIS EN FAUTEUILS EN LIEN AVEC LE BASKET; TIR VENTOUSE ; FLAG FOOTBALL
VIDEOS ET TEMOIGNAGES D'ATHLETES 
PARTICIPATION D'UNE JOUEUSE DES FLAMMES CAROLOS BASKET</t>
  </si>
  <si>
    <t>Participation à des activités Paralympiques :
Athlétisme; Aviron; Basket Fauteuils; Boccia; Escrime; Tir Sportif et Tennis de Table.
Sensibilisation; Découverte et Partage.
Rencontre avec des sportifs paralympiques de la Région Centre-Val de Loire: Agnès LACHEUX; Rémi BOULLE; Gloria AGBLEMANON et des sportifs du Pôle Handisport du CREPS de BOURGES.
Remise des Prix
Les étudiants de la LICENCE APA-E organisent les ateliers
Les étudiants de l'école Polytech d'Orléans organisent la logistique de l'évènement.
La structure universitaire de la "Passerelle Handicap" assure le lien avec les missions handicaps locales
Le Comité du Loiret Handisport fournit le matériel adapté aux pratiques sportives
La Ligue CVL SU pilote l'ensemble du projet</t>
  </si>
  <si>
    <t>En participant à la semaine olympique et paralympique, l'école Jean Jaurès 2 souhaite s'engager dans des actions afin de sensibiliser les élèves à la différence, au handicap, au respect de l'identité de chacun, au dialogue et vivre les valeurs citoyennes et sportives à travers des ateliers, des rencontres multi âges en utilisant les valeurs de l'olympisme. L'inclusion depuis plusieurs années au sein de l'école des enfants du CAL (Centre de l'Audition et du Langage) a déjà permis une sensibilisation au quotidien à travers des activités partagées dans différentes classes.
Les ateliers seront organisés sur une journée pour tous les élèves (170) avec l'appui du Service des sports de la Mairie de Mérignac.</t>
  </si>
  <si>
    <t>Une après-midi sportive avec pratique de l'escalade et du biathlon laser.
Liaison école-collège avec invitation des primaires du secteur.
Présence de nombreuses personnalités dont le Maire, le Député et peut-être plus.
L'idée est de partager un moment convivial autour de ces 2 pratiques + exposition "Design ta basket !" + exposition sur JO + pentathlon des arts.</t>
  </si>
  <si>
    <t>* Travail mené depuis plusieurs années sur l'arbitrage (vidéo, réflexion, débat)
* Travail mené depuis plusieurs années sur la sensibilisation aux handicaps (vidéo, activités eps...) 
* Travail sur les valeurs du sport et du citoyen (eps, conseil d'élèves, de délégués...)
SEMAINE OLYMPIQUE :
* Sensibilisation aux handicaps du cp jusqu'au ce 2 à travers des ateliers eps  (les cm le sont tout le long de l'année).
* Tournoi de Torball concernant deux classes de cm (Grandcamp et La Cambe et une classe de 6è du collège d'Isigny) 
= Tournoi parrainé par Muriel Elissalde, Alain Pichon et Yohann Birée, tous trois Sportifs de haut niveau handisport, qui seront présents ce jour là et à d'autres moments de l'année.</t>
  </si>
  <si>
    <t>Les élèves de la  classe Olympique du Collège vont passer présenter les JO de Tokyo et les valeurs olympiques à toutes les classes du collège.
Ils feront une interview d'une ancienne judokate de Haut Niveau ayant participer 3 fois aux JO (Barbara Harel).
Ils feront une activité autour des JO et des valeurs olympiques en cours d'Anglais, d'Histoire Geo, Mathématiques...
Notre Ambassadrice de la classe Alice Milliat et P de Coubertin fera un petit retour sur sa participation à cette classe.</t>
  </si>
  <si>
    <t>Une présentation par les élèves de leur sportif/sportive préféré(e) sous la forme de fiches d'identité réalisées par les élèves et collées sur un mur, en faisant le lien avec les valeurs de l'olympisme qu'ils / elles portent.</t>
  </si>
  <si>
    <t>Réalisation d'un EPI au sein du collège sur la sensibilisation aux handicaps mais aussi à la citoyenneté à travers le sport. Une séance d'1h par semaine destinée aux élèves de 5èmes, séances réalisées par les 4 enseignants EPS associés à d'autres collègues (histoire-géographie, EMC).
Des actions communes vont être organisées en partenariat avec la section sportive du collège et le cécifoot du RC Lens. Des sensibilisations aux handicaps seront planifiées à partir de janvier auprès de nos élèves de 5èmes.</t>
  </si>
  <si>
    <t xml:space="preserve">Exposition olympique, pratique d'une activité culturelle autour des valeurs olympiques et paralympiques, pratique d'une activité sportive encardrée.
Huit classes concernées sur la ville de Montbéliard. 
</t>
  </si>
  <si>
    <t>Trois établissements labellisés Génération 2024 organisent de concert la semaine olympique et paralympique 2020. Les cérémonies d'ouverture et de cloture se feront en présence de personnel de direction, d'élus locaux et de sportifs de haut niveau. Des activités sportives, démonstrations et ateliers (égalité femme/homme, handicap, etc.). Les après-midi, les enseignants des établissements sont invités à faire le lien entre les apprentissages et les valeurs olympiques et ce moment fort au niveau sportif.</t>
  </si>
  <si>
    <t>Semaine paralympique où tous les élèves de 6ème seront sensibilisés aux différentes déficiences par la pratique du handisport.
Sensibilisation aux déficiences motrices: parcours en fauteuil, handibasket et quizz
Sensibilisation aux déficiences visuelles: torball, lunette de simulation et parcours à l'aveugle</t>
  </si>
  <si>
    <t xml:space="preserve">Chaque classe aura pour mission de présenter sous forme de pancarte, exposé ou bien pratique sportive une disciplineolympique
A cette occasion et durant cette semaine, les professionnelles Volley BALL d'Evreux viendront présenter également leur discipline à l'école et proposeront aux élèves de pratiquer avec elles.
Les élèves pourront également assister à leurs entraînements et match à domicile.
</t>
  </si>
  <si>
    <t>Nous avons visionné un reportage sur Sébastien MENGUAL et sa préparation pour les global games de Brisbane en novembre 2019. Suite à cela, les élèves ont évoqué leur envie de le rencontrer car il les a vraiment inspirés, ils ont pu s'identifier à lui.
Nous avons pris contact avec l'athlète et une Interview sera réalisée lors de la SOP 2020.
Nous allons fédérer l'équipe  et travailler autour des valeurs du sport en EMC, créer un logo en arts visuels, travailler sur la nutrition, lire des affiches, des documentaires...</t>
  </si>
  <si>
    <t>ateliers sportifs et culturels avec des parrains sportifs de haut niveau dans le cadre du projet "partageons tous ensemble la passion des jeux"</t>
  </si>
  <si>
    <t>cm1 cm2 5ème</t>
  </si>
  <si>
    <t>ateliers handisport_x000D_
parrain athlète handisport</t>
  </si>
  <si>
    <t>plusieurs parrains</t>
  </si>
  <si>
    <t>école du Val Laizon</t>
  </si>
  <si>
    <t>7 rue de la nouvelle école</t>
  </si>
  <si>
    <t>14270</t>
  </si>
  <si>
    <t>magny la campagne</t>
  </si>
  <si>
    <t>école albert camus 14270 mézidon vallée d'auge_x000D_
collège boris vian 14270 mézidon vallée d'auge</t>
  </si>
  <si>
    <t>- protection de l'environnement : pas de gaspillage, reverdir la cour de l'école, limiter nos déchets_x000D_
- bien se nourrir pour être efficace_x000D_
- faire du sport pour la santé_x000D_
- nous aimerions recevoir la visite d'un athlète dans l'école qui nous expliquerait son entrainement et sa motivation dans les valeurs de l'olympisme.</t>
  </si>
  <si>
    <t>3 CP + 2CE1 + 2CE2 + CM1 + CM1/CM2 + CM2</t>
  </si>
  <si>
    <t>Les professeurs de la ville de Paris en arts visuels et musique vont s'engager dans un projet de connaissance de la culture japonaise et découverte des traditions millénaires au travers de l'art et de la musique.</t>
  </si>
  <si>
    <t>19 rue Blomet</t>
  </si>
  <si>
    <t>75015</t>
  </si>
  <si>
    <t xml:space="preserve">Découverte JO </t>
  </si>
  <si>
    <t>Lien avec notre projet Handicap -&gt; découverte des JO et JO paralympiques _x000D_
s'essayer aux différents sports paralympiques</t>
  </si>
  <si>
    <t xml:space="preserve"> CE1 CM2&amp; CE2 CM1</t>
  </si>
  <si>
    <t>Lien avec un projet d'EMC sur le handicap mêlant littérature, musique...</t>
  </si>
  <si>
    <t>Ecole de Saléchan</t>
  </si>
  <si>
    <t>Village</t>
  </si>
  <si>
    <t>65370</t>
  </si>
  <si>
    <t>Saléchan</t>
  </si>
  <si>
    <t>0650520M</t>
  </si>
  <si>
    <t>Lien CM-6ème avec 3 ateliers : torball, sarbacane et déplacements non-voyants.</t>
  </si>
  <si>
    <t>CM et 6ème</t>
  </si>
  <si>
    <t>1 route de la caille</t>
  </si>
  <si>
    <t xml:space="preserve">12410 </t>
  </si>
  <si>
    <t>Salles curan</t>
  </si>
  <si>
    <t>Le travail se fera sous forme d'exposés et de présentation de films en coopération avec une classe ULIS._x000D_
Nous organiserons une journée où des épreuves adaptées seront présentées sous forme de parcours pour tous les 6èmes du collège.</t>
  </si>
  <si>
    <t>6èmes avec une classe ULIS</t>
  </si>
  <si>
    <t>Pendant la semaine , nous allons aborder différents points sur le handicap et le paralympisme, faire découvrir différents sports et comment on les adapte pour les personnes porteuses de handicap (épreuve, matériel) , sur l'histoire des JO, les anneaux,  le symbole, sur l'évolution de la prise en compte du handicap dans la société.</t>
  </si>
  <si>
    <t>Collège A. Ravier</t>
  </si>
  <si>
    <t>88 place du Champ de Mars</t>
  </si>
  <si>
    <t>38510</t>
  </si>
  <si>
    <t>Morestel</t>
  </si>
  <si>
    <t>Paralympiades USEP</t>
  </si>
  <si>
    <t>Il s'agit d'une rencontre sportive inclusive au cours de laquelle des élèves pourront découvrir des activités sportives pouvant être pratiquées par des personnes porteuses de handicap.</t>
  </si>
  <si>
    <t>CM1-CM2-6ème</t>
  </si>
  <si>
    <t>sportif du club elite sarthe</t>
  </si>
  <si>
    <t>USEP Sarthe</t>
  </si>
  <si>
    <t>18 rue béranger</t>
  </si>
  <si>
    <t>72000</t>
  </si>
  <si>
    <t>Le mans</t>
  </si>
  <si>
    <t>Les inscriptions des écoles sont en cours.</t>
  </si>
  <si>
    <t>Pecchioli</t>
  </si>
  <si>
    <t>Découvrir le handisport et changer de regard sur le handicap</t>
  </si>
  <si>
    <t xml:space="preserve">Journée de découverte du handisport organisée en partenariat avec le comité paralympique de Seine et Marne, les clubs sportifs de la ville de Cesson. _x000D_
Découverte d'activités physiques et échanges sur les valeurs du paralympisme. _x000D_
Travail intercycle avec les écoles et le collège de la ville de Cesson. _x000D_
Projet décliné sur la ville voisine de Vert-Saint-Denis le vendredi 8 février. </t>
  </si>
  <si>
    <t xml:space="preserve">CE2, CM1, CM2 et 6e </t>
  </si>
  <si>
    <t xml:space="preserve">Par la diversité des APSA et les échanges intergénérationnels. </t>
  </si>
  <si>
    <t xml:space="preserve">L'ensemble des ateliers sportifs proposés sera orienté autour des activités sportives adaptées (cecifoot, tennis fauteuil, basket fauteuil). Dans le même temps, un temps d'échange avec les élèves sur leur vision du handicap est organisé.  </t>
  </si>
  <si>
    <t>Collège Le Grand Parc</t>
  </si>
  <si>
    <t>13 avenue de la Zibeline</t>
  </si>
  <si>
    <t>77240</t>
  </si>
  <si>
    <t>CESSON</t>
  </si>
  <si>
    <t>0771662N</t>
  </si>
  <si>
    <t>Ecoles élémentaires Paul Emile Victor, Jules Ferry, Jacques Prévert (Cesson - Académie de Créteil)</t>
  </si>
  <si>
    <t>SEMAINE OLYMPIQUE TRIEUX</t>
  </si>
  <si>
    <t>De la PS au CM2</t>
  </si>
  <si>
    <t>Intervention du Comité Handisport 54 pour une journée de sensibilisation et de pratique.</t>
  </si>
  <si>
    <t>Stéphane MOLLIENS, footballeurs du FC METZ...d'autres réponses en attente.</t>
  </si>
  <si>
    <t>JULES VALLES</t>
  </si>
  <si>
    <t>Place Jeaun Jaurès</t>
  </si>
  <si>
    <t>54750</t>
  </si>
  <si>
    <t>TRIEUX</t>
  </si>
  <si>
    <t>0542226B</t>
  </si>
  <si>
    <t>Rencontre sportives USEP rugby</t>
  </si>
  <si>
    <t>Organisation d'une rencontre sportive scolaire de fin de cycle par des élèves d'une classe d'ULIS de CHÂTEAUROUX, tutorés et accompagnés par des élèves de l'IUT de CHÂTEAUROUX en partenariat avec le club de rugby local, la DSDEN et la municipalité de CHÂTEAUROUX</t>
  </si>
  <si>
    <t>Classes des cycles 3 des écoles de CHATEAUROUX - ARDNETES - ETRECHET</t>
  </si>
  <si>
    <t>Rencontres avec un Sportif de haut niveau Sud Africain</t>
  </si>
  <si>
    <t>Ricky JANUARY</t>
  </si>
  <si>
    <t>Comité départemental USEP de l'Indre</t>
  </si>
  <si>
    <t>23, Bvd de LA VALLA</t>
  </si>
  <si>
    <t>36000</t>
  </si>
  <si>
    <t>CHATEAUROUX</t>
  </si>
  <si>
    <t>Ecole Fernand Maillot ETRECHET_x000D_
Ecole St Martin ARDENTES_x000D_
Ecole Grd Poirirer CHATEAUROUX_x000D_
Ecole Frontenac CHATEAUROUX_x000D_
Ecole Lamartine CHATEAUROUX_x000D_
Ecole J.Racine CHATEAUROUX</t>
  </si>
  <si>
    <t>Semaine Olympique au Lycée Rotrou</t>
  </si>
  <si>
    <t>Nous mettons en place 4 projets distincts:_x000D_
Une exposition sur l'Olympisme au sein du lycée et notamment dans notre CDI._x000D_
Une après-midi découverte handibasket, avec pratique de l'activité et interventions de spécialistes._x000D_
Une journée de Run and Bike avec participation et organisation par les élèves du lycée._x000D_
Une ou plusieurs interventions de sportifs de haut-niveau en fonction des réponses de nos partenaires.</t>
  </si>
  <si>
    <t>Classe de 2de option EPS, 1ère option EPS et Terminale option EPS</t>
  </si>
  <si>
    <t>Une demi-journée de handibasket est prévue dans la semaine, avec situation pratique et match, puis retour réalisé par des spécialistes de l'activité entre chaque opposition.</t>
  </si>
  <si>
    <t>Nous sommes en attente de réponse via le CDOS et la CASDEN</t>
  </si>
  <si>
    <t>LYCEE ROTROU</t>
  </si>
  <si>
    <t>LES MARCHEBEAUX</t>
  </si>
  <si>
    <t>28210</t>
  </si>
  <si>
    <t>DREUX</t>
  </si>
  <si>
    <t>0280019U</t>
  </si>
  <si>
    <t>Collèges et lycées du district de Dreux.</t>
  </si>
  <si>
    <t>UNSS 28 et district drouais</t>
  </si>
  <si>
    <t>1) Projet de mise en situation de handicap durant toute la semaine sur la majorité des cours et animations du services des sports de l'Université de Lille "sensibilisation"_x000D_
2) Soirée handisport pour tous les étudiants, personnels et partenaires de l'Université "temps fort événementiel"</t>
  </si>
  <si>
    <t>Toutes les filières de l'Université de Lille</t>
  </si>
  <si>
    <t>Projet à destination:_x000D_
- débutants au sportifs de haut niveau_x000D_
- des étudiants cultures différentes_x000D_
- étudiants secteurs de formation différents : scientifique/droit/santé/SHS_x000D_
- personnes valides et personnes en situation de handicap_x000D_
- mixité homme et femme</t>
  </si>
  <si>
    <t>- Découverte des activité paralympiques pendant le temps fort_x000D_
- Comparaison des activités olympiques/paralympiques pendant les séquences d'enseignement (aménagement, règlement, classification...)</t>
  </si>
  <si>
    <t>Eric Meurisse (rugby fauteuil)</t>
  </si>
  <si>
    <t>Université de Lille</t>
  </si>
  <si>
    <t xml:space="preserve">42 rue paul DUEZ </t>
  </si>
  <si>
    <t>0597065J</t>
  </si>
  <si>
    <t>CRSU de LIlle</t>
  </si>
  <si>
    <t>Rencontre avec un athlète</t>
  </si>
  <si>
    <t>Intervention de M. DUCAY, athlète paralympique médaillé d'or aux Jeux de Rio.</t>
  </si>
  <si>
    <t>2 classes de 5ème et 2 classes de 3ème</t>
  </si>
  <si>
    <t>L'athlète invité a concouru aux Jeux Paralympiques.</t>
  </si>
  <si>
    <t>Jean François DUCAY</t>
  </si>
  <si>
    <t>Collège Gaulcem Faidit</t>
  </si>
  <si>
    <t>5 Rue du 18 Juin 1940</t>
  </si>
  <si>
    <t>19140</t>
  </si>
  <si>
    <t>UZERCHE</t>
  </si>
  <si>
    <t>0190568P</t>
  </si>
  <si>
    <t>- mise en place de cycles sportifs visant à découvrir les sports olympiques au travers d'ateliers de découverte_x000D_
- 8 disciplines olympiques sont concernées: Athlétisme, Gymnastique, Hand Ball, Cecifoot, Boxe anglaise, Judo, Tennis, Taekwondo_x000D_
- rencontre avec des sportifs de haut niveau pour échanger avec les enfants et partager un moment de convivialité.</t>
  </si>
  <si>
    <t>4CP, 4CE1, 2CE2, 2CM1,2 CM2, 1 ULIS</t>
  </si>
  <si>
    <t>- sensibilisation à la différence dans le cadre de l'EMC</t>
  </si>
  <si>
    <t>Noms en attente</t>
  </si>
  <si>
    <t>Ecole élémentaire Eugénie Cotton</t>
  </si>
  <si>
    <t>7 Avenue de la République</t>
  </si>
  <si>
    <t>Bonneuil-sur-Marne</t>
  </si>
  <si>
    <t>Ecole Romain Rolland B, Bonneuil-sur-Marne</t>
  </si>
  <si>
    <t>- mise en place de cycles sportifs visant à découvrir les sports Olympiques au travers d'ateliers de découverte_x000D_
- 8 disciplines olympiques sont concernées: Athlétisme, Gymnastique, Hand Ball, Cecifoot, Boxe Anglaise, Judo, Tennis, Taekwendo</t>
  </si>
  <si>
    <t>2 CE2, 1 CM2</t>
  </si>
  <si>
    <t>- sensiblisation à la différence dans le cadre de L'EMC</t>
  </si>
  <si>
    <t>Ecole Romain Rolland B</t>
  </si>
  <si>
    <t>5 Rue Romain Rolland</t>
  </si>
  <si>
    <t xml:space="preserve">94380 </t>
  </si>
  <si>
    <t>Ecole Eugénie Cotton, Bonneuil</t>
  </si>
  <si>
    <t>Dans le cadre de la labellisation "Génération 2024", les élèves de Mention Complémentaire Animation et Gestion de Projets dans le Secteur Sportif organise une « Semaine Olympique et paralympique » au lycée._x000D_
L’objectif de cette semaine au lycée Dumont d’Urville étant de :_x000D_
•	de sensibiliser aux valeurs de l'Olympisme_x000D_
•	de faire découvrir les disciplines olympiques et paralympiques_x000D_
•	de faire changer le regard des plus jeunes sur le handicap_x000D_
Pour ceci, la semaine sera organisée en différents temps forts tels que :_x000D_
•	Exposition sur les valeurs de l’olympisme et les sports olympiques et paralympiques_x000D_
•	Démonstration de Break Dance (Sport intégrant les JO en 2024)_x000D_
•	Séance de remise en forme animée par les élèves de MC AG2S_x000D_
•	Intervention d’un athlète paralympique afin de :_x000D_
o	Sensibiliser les élèves à l’handisport et aux valeurs paralympiques_x000D_
o	Sensibiliser les élèves à la pratique d’un sport</t>
  </si>
  <si>
    <t>Projet porté par la Mention Complémentaire Animation et Gestion de Projets dans le Secteur Sportif</t>
  </si>
  <si>
    <t>Présentation de sports handisports grâce à une exposition_x000D_
Intervention d'un athlète paralympique afin de sensibiliser les élèves au handisport et valeurs paralympiques.</t>
  </si>
  <si>
    <t>Nom pas encore défini (Athlète intervenant dans le cadre du dispositif "Ambassadeurs du sport" porté par la région IDF)</t>
  </si>
  <si>
    <t>Lycée Dumont d'Urville</t>
  </si>
  <si>
    <t>2 avenue de franche comté</t>
  </si>
  <si>
    <t>0781883Y</t>
  </si>
  <si>
    <t>DECOUVREZ LES ARTS MARTIAUX : PRISE EN CHARGE KINE OSTEO PODO</t>
  </si>
  <si>
    <t>Classe de secondaire</t>
  </si>
  <si>
    <t xml:space="preserve">Différents arts martiaux pratiqués par des athlètes de cultures différentes._x000D_
</t>
  </si>
  <si>
    <t>Franck Chantalou, William Roll, Djezzar Sirhan, Adri Brahimi</t>
  </si>
  <si>
    <t>Ecoles DANHIER Kiné, Ostéo, Podo</t>
  </si>
  <si>
    <t>75, Rue Saint Denis</t>
  </si>
  <si>
    <t>93400</t>
  </si>
  <si>
    <t>Saint-Ouen</t>
  </si>
  <si>
    <t>0753573B</t>
  </si>
  <si>
    <t>Collège DORA MAAR, Saint-Denis, académie de Créteil_x000D_
Ecoles DANHIER Kiné, Osté,Podo.</t>
  </si>
  <si>
    <t>national</t>
  </si>
  <si>
    <t>Journée Olympique et Paralympique</t>
  </si>
  <si>
    <t xml:space="preserve">La journée prendra la forme d'une demi-journée de congrès pour les élèves de cycle 3 qui alliera conférences et tables rondes avec des partenaires et d'une demi-journée avec des ateliers sportifs autour de la pratique handisport._x000D_
Les élèves de cycle 2 assisteront à des rencontres avec des partenaires et visiteront une exposition consacrée à l'Olympisme. Ils participeront également à des activités handisport. </t>
  </si>
  <si>
    <t>CP, CE1, CP-CE2, CM1, CM1-CM2</t>
  </si>
  <si>
    <t xml:space="preserve">avec la fédération handisport: _x000D_
découverte du basket fauteuil ou du rugby fauteuil, de la boccia..._x000D_
rencontre avec des sportifs handisport_x000D_
</t>
  </si>
  <si>
    <t>Ecole élémentaire René Tressard</t>
  </si>
  <si>
    <t>13, hameau de Bellevue</t>
  </si>
  <si>
    <t>Ecole Kervillien de Quimper Académie de Rennes</t>
  </si>
  <si>
    <t>Bougeons tous ensemble</t>
  </si>
  <si>
    <t>Pendant la SOP, pour dynamiser la pratique sportive et véhiculer les valeurs  citoyennes des élèves de la petite section au CM2 (20 classes), l'école prévoit :_x000D_
- un réveil musculaire 10 minutes chaque matin : découverte de la pratique asiatique (interculturalité)_x000D_
- des ateliers handisports avec le matériel USEP_x000D_
- la rencontre de sportifs de haut-niveau (Basket pro des JSA, UBB, champions olympiques d'escrime)_x000D_
- un défi athlé proposé par l'USEP_x000D_
- un parcours d'entrainement des chiens guides d'aveugles (association Alienor)</t>
  </si>
  <si>
    <t>20 classes de la PS au CM2</t>
  </si>
  <si>
    <t>- un réveil musculaire 10 minutes chaque matin : découverte de la pratique asiatique (interculturalité)_x000D_
- découverte d'une métropole : Tokyo_x000D_
- interview en anglais d'un basketteur pro</t>
  </si>
  <si>
    <t>- des ateliers handisports avec le matériel USEP_x000D_
- la rencontre de sportifs de haut-niveau (champions paralympiques d'escrime)_x000D_
- un parcours d'entrainement des chiens guides d'aveugles (association Alienor)</t>
  </si>
  <si>
    <t>équipe pro de basket des JSA Bordeaux : Nathan Adrian, Mathieu Boyer, Sébastien Cape...</t>
  </si>
  <si>
    <t>Primaire FLORNOY</t>
  </si>
  <si>
    <t>44 RUE FLORNOY</t>
  </si>
  <si>
    <t>33000</t>
  </si>
  <si>
    <t>BORDEAUX</t>
  </si>
  <si>
    <t>P332172G</t>
  </si>
  <si>
    <t>USEP 33</t>
  </si>
  <si>
    <t xml:space="preserve">SOP 2020 à Panthéon Sorbonne PARIS 1 </t>
  </si>
  <si>
    <t xml:space="preserve">Lundi 3 Février : DECOUVERTE DES SPORTS PARALYMPIQUES_x000D_
_x000D_
10H/14H Espace SUD : Sebastien Patin / Frederic Salles : Escrime et Tennis de Table_x000D_
10H/18H Centre sportif Sarrailh : Mathias Patin / Cyril Le Goazico :Volley assis et Hand Ball (cécifoot?)_x000D_
_x000D_
Mardi 4 Février : DECOUVERTE SPORTS DE FORCE _x000D_
_x000D_
9H15/16H CFRG : Frederic Salles : Haltero Tours_x000D_
_x000D_
Mercredi 5 Février : DECOUVERTE DES SPORTS DE COMBATS :_x000D_
_x000D_
8H/12H Centre Sportif Sarrailh : Nicolas Le Cam / Adam Sarrahoui / Frederic Salles : Boxe Anglaise, Taekwondo, Escrime _x000D_
_x000D_
			CONFERENCE :  _x000D_
18H au Panthéon : Les engagements des politiques internationales sur l’intégration du handisport _x000D_
_x000D_
Jeudi 6 Février : CONFERENCE :_x000D_
_x000D_
18H au centre Sarrailh : Sophie Dion : Organisation des JO : entre pouvoir sportif et pouvoir étatique _x000D_
			   Jean Savarino : Le Dopage _x000D_
_x000D_
Vendredi 7 Février : DECOUVERTE DU SPORT PARTAGE_x000D_
10H/12H Gymnase M Baquet et M Cerdan (Gentilly) : Jerome Gory : Biathlon, Course aveugle, Basket Fauteuil, et plein d'autres activités..._x000D_
_x000D_
			CEREMONIE DE CLOTURE : _x000D_
18H Centre Sarrailh_x000D_
_x000D_
Mais aussi durant toute la semaine : _x000D_
Corinne Virmont :  " Immersion sans le regard / Pratiques pédagogiques adaptées et expériences d'étudiants" en Gym Bien Etre, Danse et Tai Chi._x000D_
Ce sera l'occasion de questionner ensemble ce sujet: "handicap: le regard en moins... un plus pour le mouvement ?"_x000D_
Portes ouverts dans tous les cours de danse de Corinne Virmont les lundi, mardi, jeudi et vendredi midi. </t>
  </si>
  <si>
    <t>Tous les UFR</t>
  </si>
  <si>
    <t xml:space="preserve">Volley Assis, Cecifoot (?), Danse, escrime Fauteuil, course aveugle, Basket Fauteuil, et plein d'autres sensibilisations. </t>
  </si>
  <si>
    <t xml:space="preserve">Emma Cacciamani, et d'autres en cours de negociation. </t>
  </si>
  <si>
    <t xml:space="preserve">Association Panthéon Sorbonne Destination 2024 </t>
  </si>
  <si>
    <t>UEFAPS</t>
  </si>
  <si>
    <t>90 rue de Tolbiac</t>
  </si>
  <si>
    <t xml:space="preserve">75005 </t>
  </si>
  <si>
    <t xml:space="preserve">Gentilly et Charenton </t>
  </si>
  <si>
    <t xml:space="preserve">Raid Olympique Multi-activité </t>
  </si>
  <si>
    <t>-Le Raid Olympique Multi-activité du Lycée Du Nord Acoua de Mayotte. _x000D_
- Cérémonie d'ouverture avec passage d'un témoin (=flamme olympique) entre tous les participants._x000D_
 - Le Raid Olympique Multi-activité s'organise autour de 6 ateliers (5 APSA + 1 animation en sports partagés). 20 équipes de 5 élèves s'affronteront sur différentes activités comme: La Course d'Orientation (CO), Le Football, Un Relais de 5X50M, Un parcours en Kayak, Un jeu de randonnée palmé en Palmes Masques Tubas Gilets (PMTG). _x000D_
-Un atelier (hors compétition) d'activités (Torbal, tir à la sarbacane, parcours en fauteuil)  sera proposé en collaboration entre les élèves du Lycée Du Nord Acoua, une école 1er degré de la commune et les jeunes adhérents de l'association "Mlézi Maoré" (association de personnes en situation de handicap). _x000D_
-Discours dur les valeurs de l'olympisme. _x000D_
-Cérémonie de clôture avec remise de récompense.</t>
  </si>
  <si>
    <t xml:space="preserve">1er Option EPS / Term Enseignement Complément EPS / </t>
  </si>
  <si>
    <t xml:space="preserve">-Un atelier (hors compétition) d'activités (Torbal, tir à la sarbacane, parcours en fauteuil)  sera proposé en collaboration entre les élèves du Lycée Du Nord Acoua, une école 1er degré de la commune et les jeunes adhérents de l'association "Mlézi Maoré" (association de personnes en situation de handicap). </t>
  </si>
  <si>
    <t>Route du Collège, M'tsangadoua</t>
  </si>
  <si>
    <t>97630</t>
  </si>
  <si>
    <t>Acoua</t>
  </si>
  <si>
    <t>Mayotte</t>
  </si>
  <si>
    <t>976 0270 P</t>
  </si>
  <si>
    <t>école primaire de M'tsangadoua académie de Mayotte</t>
  </si>
  <si>
    <t>CP, Cp-Ce2, Ce1, Cm1, Cm2</t>
  </si>
  <si>
    <t>Mixité de cultures, genre (filles/graçons), religion.</t>
  </si>
  <si>
    <t>Collecte de bouchons pour l’Association « Boiuchons de l’Espoir » afin de fabriquer du matériel handisport.</t>
  </si>
  <si>
    <t>Ecole Elémentaire Jacqueline Auriol</t>
  </si>
  <si>
    <t>1 Allée des Erables</t>
  </si>
  <si>
    <t>77950</t>
  </si>
  <si>
    <t>Montereau sur le Jard</t>
  </si>
  <si>
    <t>Cérémonie d'ouverture: défilé des classe avec des drapeaux olympiques sur l'hymne olympique._x000D_
Découverte de sports olympiques: hockey, course de relais, vélo_x000D_
Remises de médailles fabriquées par les enfants</t>
  </si>
  <si>
    <t>toutes: 2 PS, 2 MS, 2 GS</t>
  </si>
  <si>
    <t>Maternelle Maurice GENEVOIX</t>
  </si>
  <si>
    <t>301 allée Jules Vallès</t>
  </si>
  <si>
    <t>91000</t>
  </si>
  <si>
    <t>0911843j</t>
  </si>
  <si>
    <t>élémentaire Maurice GENEVOIX EVRY-COURCOURONNES</t>
  </si>
  <si>
    <t>Dans le cadre du Label Génération 2024, à travers plusieurs manifestations annuelles, ancrées dans la vie de l'établissement depuis 3 ans, l'équipe EPS et pluridisciplinaire de l'établissement tente de :_x000D_
-Sensibiliser les élèves  à deux thématiques : le sport au féminin - le sport adapté._x000D_
-Faciliter l'accès à la pratique sportive, partager des valeurs communes en ayant conscience de nos différences._x000D_
-Sensibiliser à des enjeux de société : parité filles-garçons / place du handicap</t>
  </si>
  <si>
    <t>TOUTES sur l'année (6ème-3ème). Pour cette date : SECTION SPORTIVE VTT / CLASSE ULIS 6ème à 3ème</t>
  </si>
  <si>
    <t xml:space="preserve">Relais VTT Joëlettes lors de la Journée Nationale du Sport Scolaire puis du cross du collège et des cross UNSS._x000D_
Activités adaptées lors des 'Olympiades CM2 - 6ème._x000D_
Travail en collaboration avec l'IME Les Heures Claires (Freneuse), l'Association Nouvelle du Vivre Ensemble et les Bouchons d el'Espoir._x000D_
</t>
  </si>
  <si>
    <t>Echange courant mars avec Isabelle JOSCHKE (skipper vendée Globe, transat Jacques Vabre)-Association Horizon Mixité</t>
  </si>
  <si>
    <t>COLLEGE MARCEL PAGNOL</t>
  </si>
  <si>
    <t>1 RUE MARCEL PAGNOL</t>
  </si>
  <si>
    <t>78270</t>
  </si>
  <si>
    <t>BONNIERES SUR SEINE</t>
  </si>
  <si>
    <t>0780707V</t>
  </si>
  <si>
    <t xml:space="preserve">Olympiades CM2-6ème de Juin Ecoles de Bonnières, Freneuse, Chauffour les Bannières, </t>
  </si>
  <si>
    <t>UNSS DEPARTEMENTAL YVELINES ET REGIONAL VERSAILLES</t>
  </si>
  <si>
    <t>Les classes de CM1/CM2 vont vivre une semaine autour des JO. Ateliers spécifiques et activités nécessitant solidarité et collaboration.</t>
  </si>
  <si>
    <t>Intervention de sportifs en lien avec les paralympiques</t>
  </si>
  <si>
    <t xml:space="preserve">En attente </t>
  </si>
  <si>
    <t>Ecole Élémentaire du Moulin de pierres</t>
  </si>
  <si>
    <t>1 bis sentier des rochers</t>
  </si>
  <si>
    <t>92140</t>
  </si>
  <si>
    <t>Clamart</t>
  </si>
  <si>
    <t>0921942L</t>
  </si>
  <si>
    <t xml:space="preserve">_x000D_
Lancement de la Semaine Olympique et Paralympiques 2020 avec une rencontre sportive, culturelle et artistique entre des élèves de CM2 (Paris 15ème) et la section escalade du collège Duhamel du 15ème arrondissement de Paris. _x000D_
Au cours de cette journée, les élèves vont pouvoir partager et découvrir, ensemble, différents sports olympiques à savoir l'escalade, nouvelle discipline olympique et qui sera encadrée par les élèves de la section escalade du collège, le Water- polo et le biathlon (course à pied et tir)._x000D_
Afin de préparer cette journée de rencontre et de partage, les élèves vont devoir travailler en classe sur des thèmes différents ( Valeurs Olympiques et Paralympiques, la culture du Japon et prochains JOP à Tokyo, présentation des activités sportives pratiquées durant cette journée) dans le but de participer, le jour de la rencontre, à une grande exposition commune. </t>
  </si>
  <si>
    <t>5 classes de CM2 et la section escalade (de la 6e à la 3e) du Collège Duhamel (Paris 15)</t>
  </si>
  <si>
    <t xml:space="preserve">Dans l'exposition commune une partie sera consacrée à la présentation du Japon ( les infrastructures des JOP de Tokyo 2020 et leurs villes, les sports populaires au Japon, la calligraphie, les fêtes traditionnels, le respect, la propreté, salutation, les vêtements, les temples/sanctuaires, les mangas, les dessins animés/cinéma, la culture, high-tech / industrie/transports (train), l'origami, l’origami, la langue japonaise, la géographie physique (carte d’identité, quelques monts…), les lieux importants, l'histoire du japon, empereur, guerre (+sadako/les grues), samouraï, les spécialités culinaires, personnage célèbres, haïku...)_x000D_
Création de guirlande avec les drapeaux français et japonnais_x000D_
Ecoute des hymnes olympique, français et japonais._x000D_
Construire un puzzle commun pour grimper au sommet du mont Fuji </t>
  </si>
  <si>
    <t>A travers l'exposition commune avec les valeurs paralympiques</t>
  </si>
  <si>
    <t>Ecole élémentaire A</t>
  </si>
  <si>
    <t>10 rue Saint-Lambert</t>
  </si>
  <si>
    <t>0750999D</t>
  </si>
  <si>
    <t>USEP Paris</t>
  </si>
  <si>
    <t>de la petite section au CM2</t>
  </si>
  <si>
    <t xml:space="preserve">Exposés sur les disciplines paralympiques dans le but de changer le regard sur le handicap. L'école devient de plus en plus inclusive et cette SOP sera l'occasion de débattre sur le handicap et de sensibiliser les enfants au handicap avec mise en situation._x000D_
</t>
  </si>
  <si>
    <t>15 rue Auguste Comte</t>
  </si>
  <si>
    <t>92170</t>
  </si>
  <si>
    <t>Vanves</t>
  </si>
  <si>
    <t>0922021x</t>
  </si>
  <si>
    <t>Semaine Olympique liaison école collège</t>
  </si>
  <si>
    <t>Environnement et olympisme</t>
  </si>
  <si>
    <t>Le sport, un moment de partage… et à chacun son Everest</t>
  </si>
  <si>
    <t>La SOP à l'Université de Lille</t>
  </si>
  <si>
    <t>La Semaine Olympique et Paralympique au Lycée Dumont d'Urville</t>
  </si>
  <si>
    <t>Semaine Olympique à l'école Maurice Genevoix</t>
  </si>
  <si>
    <t>PASSIONS PARTAGEES - Rencontre VTT (section sportive/élèves d'ULIS)</t>
  </si>
  <si>
    <t xml:space="preserve">Jeux Olympiques et Paralympiques </t>
  </si>
  <si>
    <t xml:space="preserve">Rencontre au sommet… Direction Tokyo 2020 ! </t>
  </si>
  <si>
    <t>Les valeurs olympiques et paralympiques</t>
  </si>
  <si>
    <t>LPO du Nord</t>
  </si>
  <si>
    <t>Ensemble scolaire des Monts et lacs</t>
  </si>
  <si>
    <t>Les professeurs d'histoire traitent la partie du programme de 6e consacrée à l'olympisme antique comme exemple de panhellenisme durant la semaine olympique.</t>
  </si>
  <si>
    <t>Deux lieux d'actions :
1) Au sein du collège : valeurs de l'olympisme, les anneaux olympiques, quizz
2) Lors du séjour ski : valeurs de l'olympisme, logo 2024, quizz, animation sportive</t>
  </si>
  <si>
    <t>Sur la semaine, chaque classe aura un planning spécifique avec de la pratique sportive et des interventions ; des activités en classe en lien avec les disciplines et des temps d'échanges avec des sportifs de haut-niveau.
Programmation cycle 1 : activités gymniques et jeux de lutte, cycle 2 : jeux de balle, cycle 3 : athlétisme.</t>
  </si>
  <si>
    <t>SEMAINE OLYMPIQUE ET PARALYMPIQUE du 3 au 8 Février 2020
Le milieu du sport ne cesse de se professionnaliser.
Ce secteur fait de plus en plus appel à des profils qualifiés comme ceux de la santé – Ostéopathie – Pédicurie-Podologie et Masso-Kinésithérapie du sport. 
Diversifier les approches thérapeutiques pour les sportifs amateurs, confirmés – de haut-Niveau est notre vocation depuis des années avec une approche en soins multi professionnelle – dans le cadre de cultures différentes, générées par des rencontres ou des confrontations qualifiées d’interculturelles.
 Notre projet pour cette semaine Olympique et Paralympique est au travers de démonstrations sportives sur une après-midi, fixée le 6 Février 2020 avec la Principale du Collège DORA MAAR – de démontrer en direct la prise en charge de terrain par trois approches thérapeutiques :
-	Celle de l’Ostéopathie du sport
-	Celle de la Pédicurie-Podologie du sport
-	Celle de la Masso-Kinésithérapie du sport.
Ces ateliers de démonstration inviteront le jeune public, élèves du Collège DORA MAAR, à participer et à interpeler en direct les professionnels de santé sur les stratégies dispensées lors des phases de préparation, traitement et récupération du sportif que l’on peut rencontrer en pratique quotidienne.
Ce sera l’occasion pour ce jeune public de rencontrer des Sportifs de Haut Niveau et des professionnels de santé du sport – en situation réelle dans nos locaux, à Saint-Ouen sur Seine.
Au cœur de ces démonstrations, la prévention en santé sera le fil rouge des ateliers tout en privilégiant les valeurs propres au sport et à l’interculturalité de ces professionnels de santé.</t>
  </si>
  <si>
    <t>Sensibiliser les enfants à l’esprit sportif et aux valeurs olympiques.
Respect des 3 temps forts du cadre Olympique:
La cérémonie d’ouverture
• Le défilé des athlètes
• La lecture du serment Olympique 
• L’hymne Olympique
• La flamme Olympique
La remise des récompenses
Chaque élève ayant participé à l’activité reçoit un diplôme à l’image des médailles que reçoivent tous les participants aux Jeux Olympiques.
La cérémonie de clôture
• Le défilé des athlètes sans distinction de nation
 L’extinction de la flamme olympique
Ateliers autour de l’Olympisme culturel, artistique et sportif.
Activités: 
• Bouger : organisation de diverses activités sportives :match de sport collectif, sortie randonnée du 4 et 6 février (Écologie) , représentation ACROSPORT du 6 février  (sensibilisation au handicap) tout  en veillant à faire appliquer aux élèves les valeurs apprises en amont.
• Découvrir : écriture de poèmes, réalisation d’une couronne d’olivier, création de médailles olympiques.</t>
  </si>
  <si>
    <t>À partir de l'organisation d'ateliers de différentes pratiques sportives, nous allons étudier les valeurs de l'olympisme et les valeurs paralympiques et leur application au sein du groupe scolaire.
3 classes de l'école participent déjà à un projet sportif autour du basket. Cette semaine sera l'occasion d'étendre la participation des basketteurs de Vanves et des intervenants sportifs pour encadrer avec les professeurs cette SOP.</t>
  </si>
  <si>
    <t>école Gambetta
école Simone Veil
école Mignonnette
école Faubourg de Lion
école de Romilly sur Seine Académie de Reims</t>
  </si>
  <si>
    <t>Ecole élémentaire Blomet</t>
  </si>
  <si>
    <t>Ecole Max Fourestier</t>
  </si>
  <si>
    <t>TOTAL</t>
  </si>
  <si>
    <t>Nombre de projets soutenus par une fédération sportive scolaire et/ou universitaire</t>
  </si>
  <si>
    <t>Typologie des partenaies des projets</t>
  </si>
  <si>
    <t xml:space="preserve">Publics concernés </t>
  </si>
  <si>
    <t>Semaine Olympique et Athlétique</t>
  </si>
  <si>
    <t>Sensibilisation de l'ensemble des élèves de l'école sur les valeurs de l'olympisme  (utilisation des ressources).
Sensibilisation aux valeurs sociales et culturelles (spectacle sportif) de l'athlétisme au travers de la participation au Meeting Indoor de Mondeville (1er février 2020)
Pratique de l'athlétisme en salle de la part des élèves (mini-semaine d'athlétisme avec l'aide souhaitée du club de Mondeville-Hérouville).
Initiation à l'organisation d'un événement sportif à l'école (parents-enseignants-élèves)</t>
  </si>
  <si>
    <t>Romane Cruchon</t>
  </si>
  <si>
    <t>Ecole Primaire Application Haie Vigné</t>
  </si>
  <si>
    <t>9 ter rue de la Haie Vigné</t>
  </si>
  <si>
    <t>14000</t>
  </si>
  <si>
    <t>Caen</t>
  </si>
  <si>
    <t>0140368z</t>
  </si>
  <si>
    <t>On bouge ensemble</t>
  </si>
  <si>
    <t>Nos élèves sont adhérents depuis des années à l'USEP et participent donc à des rencontres sportives régulièrement. Nous avons choisi de renforcer des pratiques identifiées sur cette semaine et de les relier à des vidéos présentant des compétitions et si possible des entrainements pour que les élèves comprennent le travail, la persévérance et la recherche du mieux.
Nous pensons présenter plus particulièrement la gymnastique (dont les hommes) et l'athlétisme (dont courses en fauteuil et mal-voyants) car nos élèves sont inscrits à ces rencontres USEP.
Nous finaliserons ce travail lors de la fête de fin d'année où des équipes élèves "affronteront" des équipes de parents dans des jeux sportifs de coopération.</t>
  </si>
  <si>
    <t>Participation des élèves dans le cadre de l'école inclusive, adaptation, différentiation des attentes, sensibilisation des camarades.</t>
  </si>
  <si>
    <t>ecole maternelle Pierre Brossolette</t>
  </si>
  <si>
    <t>42 rue Pierre Brossolette</t>
  </si>
  <si>
    <t>DRAVEIL</t>
  </si>
  <si>
    <t>0911001U</t>
  </si>
  <si>
    <t>Arts du cirque et valeurs de l'olympisme</t>
  </si>
  <si>
    <t xml:space="preserve">Génération 2024 « AMENER LE CIRQUE A L’ECOLE »
Une expérience à partager et  rencontre avec une sportive de Haut Niveau Alexandra Feracci suivie d'une initiation. 
</t>
  </si>
  <si>
    <t>MS et Gs de l'école maternelle Soeur Alphonse</t>
  </si>
  <si>
    <t xml:space="preserve">Alexandra Feracci </t>
  </si>
  <si>
    <t>Soeur Alphonse</t>
  </si>
  <si>
    <t>Rue Soeur Alphonse</t>
  </si>
  <si>
    <t>20000</t>
  </si>
  <si>
    <t>Ajaccio</t>
  </si>
  <si>
    <t>Rencontre cycle 3 multi activités</t>
  </si>
  <si>
    <t>Demi journée d’animation multi activités et présentation des AS : Handball, Gymnastique, Tennis de table et Football.</t>
  </si>
  <si>
    <t>2 classes de CM2</t>
  </si>
  <si>
    <t>NON ENCORE PRECISE</t>
  </si>
  <si>
    <t xml:space="preserve">ECOLE ELEMENTAIRE SIMONE VEIL </t>
  </si>
  <si>
    <t xml:space="preserve">Avenue Maréchal Juin </t>
  </si>
  <si>
    <t xml:space="preserve">20090 </t>
  </si>
  <si>
    <t>Ecole victor Hugo Ajaccio, Académie de Corse
College Giovoni Ajaccio, Académie de Corse</t>
  </si>
  <si>
    <t>Rencontre paralympiades</t>
  </si>
  <si>
    <t xml:space="preserve">Dans le cadre de la Semaine Olympique et Paralympique les élèves de cycle 3 de l'école Gaston Bachelard et des élèves de l'IME Malécot du Mans participeront à des ateliers orientés vers le handisport. </t>
  </si>
  <si>
    <t>2 classes de CM1/CM2 + 10 élèves IME</t>
  </si>
  <si>
    <t>Ateliers Handi athlé_x000D_
Ateliers Handi Sport_x000D_
Ateliers Handi culturel</t>
  </si>
  <si>
    <t>18, rue Béranger</t>
  </si>
  <si>
    <t>Demi journée d’animation multi activités et présentation des AS : Handball, Gymnastique, Tennis de table et Football</t>
  </si>
  <si>
    <t>2 CM2</t>
  </si>
  <si>
    <t>ECOLE ELEMENTAIRE VICTOR HUGO SALINES 6</t>
  </si>
  <si>
    <t>Avenue Maréchal Juin</t>
  </si>
  <si>
    <t>20090</t>
  </si>
  <si>
    <t>ECOLE SIMONE VEIL AJACCIO ACADEMIE DE CORSE_x000D_
COLLEGE GIOVONI AJACCIO ACADEMIE DE CORSE</t>
  </si>
  <si>
    <t>RDV du sport pour TOUS</t>
  </si>
  <si>
    <t>Rencontre sportive inclusive USEP afin de découvrir des APS pratiquées par TOUS, Sensibilisation aux valeurs de l'olympisme et Paralympique.</t>
  </si>
  <si>
    <t>10 classes du loir-et-Cher</t>
  </si>
  <si>
    <t>Découverte du kin ball (créé au Québec)</t>
  </si>
  <si>
    <t>Tir à l'arc</t>
  </si>
  <si>
    <t>A voir la disponibilité de Marie Amélie Le fur</t>
  </si>
  <si>
    <t>Comité départemental USEP 41</t>
  </si>
  <si>
    <t>10 allée Jean Amrouche</t>
  </si>
  <si>
    <t>41000</t>
  </si>
  <si>
    <t>Blois</t>
  </si>
  <si>
    <t xml:space="preserve">départemental </t>
  </si>
  <si>
    <t xml:space="preserve">SOP Noisy-le-Sec (Direction des sports et de la jeunesse) </t>
  </si>
  <si>
    <t>SOP Noisy-le-Sec (Direction des Sports et de la Jeunesse)
L'éducation nationale et la ville de Noisy-le-Sec mettent en œuvre un projet sur la semaine olympique et Paralympique en direction des scolaires de la ville.
Objectifs pédagogiques: 
Dans le prolongement de la Journée nationale du sport scolaire et de la Journée olympique, la Semaine olympique et paralympique est un moment clé pour promouvoir l'éducation par le sport et mettre les valeurs citoyennes et sportives au cœur des enseignements.
Cette Semaine olympique et paralympique permet :
•	d'utiliser le sport comme outil pédagogique dans les enseignements (sport et mathématiques par exemple) ;
•	de sensibiliser aux valeurs de l'olympisme en mobilisant les outils éducatifs et ludiques mis à disposition ;
•	de faire découvrir les disciplines olympiques et paralympiques aux élèves en collaboration avec le mouvement sportif, organisation d'ateliers de pratique sportive ;
•	de changer le regard des plus jeunes sur le handicap en s'appuyant sur la découverte des para-sports et en intégrant des rencontres sportives de para-sports ou partagées ;
•	d'éveiller les jeunes à l'engagement bénévole.
Contenu :
1) Découverte du handisport
•	Sensibilisation du public à la notion de handicap « basket fauteuil ».
2) Sport individuel
•	badminton
3) Sport collectif
•	handball
Moyens humains : éducateurs de la ville, enseignants, intervenants services de la ville et de bénévoles associatifs.
Lieu d’intervention : gymnases, écoles, et autres lieux sportives de la ville de Noisy le sec. 
 Dates et heures d’interventions: 
 -Lundi 3  février 2020 de 9h15 à 12h15 et de 14h15 à 16h15
 -Mardi 4 février de 2020 de 9h15 à 12h15 et de 14h15 à 16h15
 -Jeudi 6 février de 2020 de 9h15 à 12h15 et de 14h15 à 16h15
 -Vendredi 7 février 2020 de 9h15 à 12h15 et de 14h15 à 16h15
Public concerné : élèves des classes de Cm2 sur 2020 (Cm1 rotation à prévoir sur les années à venir)
Mise en œuvre : 
Nous proposons 5 classes par jour 3 le matin et 2 l’après-midi soit 20 classes sur la semaine.
Autant d’ateliers que de groupes 1 ou 2 animateurs en fonctions des ateliers.
Un questionnaire sera mis en place sur les thématiques de l’histoire du sport, les sports Olympiques et Paralympiques et le handicap avec les écoles participantes.
La direction des sports et de la jeunesse a donc pour mission d’orienter tous ses projets en cours mais aussi en réflexion vers cet objectif majeur et souhaite développer des pratiques pour diffuser les vertus positives du sport en matière éducative, sanitaire, social, culturelle et d’inclusion. 
A ce titre durant cette S.O.P la direction des sports dans le cadre de l’école municipal des sports (E.M.S) mettra l'accès sur le handicap en sensibilisant le mercredi 5 février matin le public 4-5 ans et 6-7 ans.</t>
  </si>
  <si>
    <t>20 classes de CM2</t>
  </si>
  <si>
    <t>Sensibiliser le public scolaire à la notion du sportif en situation de handicap. Mise en place d'un atelier autour de la pratique du basket en fauteuil.</t>
  </si>
  <si>
    <t xml:space="preserve">Ville de Noisy-le-Sec Direction des sports et de la jeunesse_x000D_
1 place Maréchal Foch 93130 Noisy-le-Sec _x000D_
Contact: IBRAHIM SY        Tel: 01.49.42.67.10                                                              mail:  ibrahim.sy@noisylesec.fr_x000D_
_x000D_
</t>
  </si>
  <si>
    <t>Inspection académique de l'Éducation Nationale de Noisy-le-Sec</t>
  </si>
  <si>
    <t>140 rue de la Fontaine</t>
  </si>
  <si>
    <t>93130</t>
  </si>
  <si>
    <t>Noisy-le-Sec</t>
  </si>
  <si>
    <t>En route vers les JO 2024</t>
  </si>
  <si>
    <t>Lors de la semaine olympique et paralympique:_x000D_
Sensibiliser 220 élèves sur une journée: ateliers en lien avec le comité paralympique 79 + temps d’échange (sensibilisation au handicap et aux valeurs de l'olympisme)_x000D_
- Chorégraphie lors de la semaine olympique et paralympique avec vue du ciel (anneaux + PARIS + 2024) = projet avec mathématiques, tout le collège_x000D_
- Audio-visuel : Film de Stephen Hopkins « La couleur de la victoire »_x000D_
 - Photographies : noir et blanc autour des valeurs olympiques. Réflexion des élèves sur comment mettre en image le respect, l’amitié , l’excellence : poster photo pour couloir étages.</t>
  </si>
  <si>
    <t>6è, 5è, 4è et 3è (tout le collège)</t>
  </si>
  <si>
    <t xml:space="preserve">Lien avec la ségrégation raciale (JO Berlin 1936)_x000D_
Découverte de sportifs d'autres pays et cultures_x000D_
</t>
  </si>
  <si>
    <t>Ateliers de sensibilisation aux activités handisport (basket fauteuil, torball, rugby, parcours sensoriels...): Intervention du comité handisport olympique 79._x000D_
Echanges avec athlète paralympique.</t>
  </si>
  <si>
    <t>Pascal Verger (d'autres sportifs sont en attente de confirmation)</t>
  </si>
  <si>
    <t>Collège Louis Merle</t>
  </si>
  <si>
    <t>4 rue du stade</t>
  </si>
  <si>
    <t>79130</t>
  </si>
  <si>
    <t>SECONDIGNY</t>
  </si>
  <si>
    <t>En 2020/2021, proposition d'élargissement aux écoles de secteur (Ecole CHARMILLE SECONDIGNY)</t>
  </si>
  <si>
    <t>AS collège louis Merle</t>
  </si>
  <si>
    <t>Matinée Olympique et Paralympique au Lycée Paul Bert de Bayonne</t>
  </si>
  <si>
    <t xml:space="preserve">L'ensemble des 6 classes de 1ère Bac Pro du Lycée participera à cette matinée olympique et Paralympique.
Par classes de 2, les élèves tourneront sur trois pôles distinct:
Pôle 1: L'olympisme
Histoire des jeux olympiques
Valeurs olympiques
Témoignages Sportifs de Haut Niveau
Pôle 2: Sensibilisation au Handisport
Pôle 3: Compétitions
Organisation  de tournois sportifs
La matinée se terminera par un podium et remise de médailles.
</t>
  </si>
  <si>
    <t>6 classes de 1ère Bac Pro</t>
  </si>
  <si>
    <t>- Rencontre et témoignage de para-sportifs, dont des élèves du lycée para-sportifs de haut niveau_x000D_
- Sensibilisation et Initiation parasportive (ateliers para-sportifs en lien avec des associations parasportives comme le paracyclisme par exemple</t>
  </si>
  <si>
    <t>En attente de réponses à confirmer</t>
  </si>
  <si>
    <t>Lycée Paul BERT</t>
  </si>
  <si>
    <t>73 rue Bourgneuf</t>
  </si>
  <si>
    <t>64100</t>
  </si>
  <si>
    <t>BAYONNE</t>
  </si>
  <si>
    <t>0640013S</t>
  </si>
  <si>
    <t>Les JO seront encore plus beaux au Clos !</t>
  </si>
  <si>
    <t>Le projet s’étend sur plusieurs demi-journées dans la semaine du 3 au 8 février 2020, il est ouvert plusieurs classes réparties sur tous les niveaux du collège.
Les enseignants d'EPS, d'Histoire/Géographie/EMC, de lettres, d'Arts Plastiques et d’éducation musicale participeront au projet.
La semaine olympique et paralympique 2020 du collège du Clos Saint Vincent de Noisy le Grand débutera par une cérémonie d’ouverture avec :
        ◦ la participation de la chorale du collège afin de chanter l'hymne du collège (écrit par une clé sse de 6ème en cours de Français et mis en musique en cours d'éducation musicale)
        ◦ la présentation du blason du collège (réalisé par des élèves de Sème en cours d'Arts Plasti dues.
        ◦ un flashmob
Dans le cadre de la semaine olympique et paralympique 2020, nous allons proposer à nos élèves du collège plusieurs ateliers :
        ◦ découverte d’un sport olympique : deux classes de 6ème auront l’occasion de participer à une initiation gymnastique encadré par des élèves de la section sportive scolaire du collège ainsi qu’un ancien membre de l'équipe de France ayant participé aux JO d’Athènes (partage d’expérience, démonstration ...)
        ◦ Atelier "prenez position : les femmes sportives" : débat et échange sur la place de la femme dans le sport à travers le temps (ouvert à des élèves de 6ème et de 4ème en partenariat avec les enseignnants d’EMC du collège, Philippe Seue et l'association femmes solidaires).
        ◦ Zumba intergénérationnelles : des élèves de deux classes de 6è pourront participer à une séance de zumba encadrée par l'association Ely'danc et son groupe séniors, des élèves de maternelles des écoles Joliot Curie, Van Gogh et les Coteaux de Noisy le Grand sont invités à participer à cet atelier afin de mêler toutes les générations.
        ◦ Atelier d'initiation au Tennis de Table fauteuil (partenariat avec l’association CAP'Sport de Noisy le Grand)
        ◦ Atelier d’initiation au volley assis(partenariat avec le comité departemental de VB de Seine Saint Denis)
        ◦ Intervention de la Team Jolokia (trophée des bahuts) et travail autour de la diversité</t>
  </si>
  <si>
    <t>Petites et grandes sections de maternelle, CM1, 6e, 5e, 4e, 3e</t>
  </si>
  <si>
    <t>Participation des élèves nouvellement arrivés en France._x000D_
Découverte des sports non connus en France (uni-hockey).</t>
  </si>
  <si>
    <t>Tennis de Table assis_x000D_
Course en aveugle avec guide</t>
  </si>
  <si>
    <t>Aladji Ba (athlètes paralympique), Benoit Caranobe (Gymnaste), Dimitri Bascou (athlète)...</t>
  </si>
  <si>
    <t>Le Clos Saint Vincent</t>
  </si>
  <si>
    <t>3, mail du Clos Saint Vincent</t>
  </si>
  <si>
    <t>93160</t>
  </si>
  <si>
    <t>Noisy le Grand</t>
  </si>
  <si>
    <t>0931214P</t>
  </si>
  <si>
    <t>Ecole Joliot Curie, Noisy le Grand, Académie de Créteil + autres écoles du secteur</t>
  </si>
  <si>
    <t>UNSS 93</t>
  </si>
  <si>
    <t>HANDBALL POUR TOUS</t>
  </si>
  <si>
    <t xml:space="preserve">1.	Journée nationale du sport scolaire entre le 23 et le 27 septembre_x000D_
2.	Semaine nationale olympique et paralympique février 2020._x000D_
Rencontre Handball avec les élèves de CM2 de l’école Bonafedi, les sixièmes et les jeunes officiels de 5ième._x000D_
Présence des joueurs du GFCA_x000D_
3.	Journée internationale de l’olympisme juin 2020_x000D_
Rencontre Handball avec les élèves de CM2 de l’école Bonafedi et de l’école élémentaire des Jardins de l’Empereur, les sixièmes, les jeunes officiels de 5ième et le pôle espoir Handball au CSJC. Présence des joueurs du GFCA_x000D_
Rencontre USEP  inter-établissements Pétanque : Ecole élémentaire Bonafedi Ajaccio, Mezzana Sarrola Carcopino et AS collège Fesch_x000D_
</t>
  </si>
  <si>
    <t>CM1B, CM2</t>
  </si>
  <si>
    <t>sensibilisation au handicap et à la pratique sportive en lien avec le handicap._x000D_
Rencontre avec des sportifs en situation de handicap.</t>
  </si>
  <si>
    <t>En cours (GFCA)</t>
  </si>
  <si>
    <t>ECOLE ELEMENTAIRE CHARLES BONAFEDI</t>
  </si>
  <si>
    <t>3 bd Adolphe Landri</t>
  </si>
  <si>
    <t xml:space="preserve">6200515R </t>
  </si>
  <si>
    <t xml:space="preserve">Collège FESCH_x000D_
Ecoles des Jardins de l'Empereur, Mezzana et Sarrola Carcopino </t>
  </si>
  <si>
    <t>USEP Corse du Sud</t>
  </si>
  <si>
    <t>SOP CHALLANS</t>
  </si>
  <si>
    <t>DU Cp au CM2</t>
  </si>
  <si>
    <t>Sensibilisation autour du handisport en partenariat avec le Handisport du pays de Challans et du comité départemental handisport 85</t>
  </si>
  <si>
    <t>En attente...</t>
  </si>
  <si>
    <t>Mairie de Challans</t>
  </si>
  <si>
    <t>1 boulevard Lucien Dodin</t>
  </si>
  <si>
    <t>85300</t>
  </si>
  <si>
    <t>Challans</t>
  </si>
  <si>
    <t>Ecole de la mélière - Challans - Académie de Nantes_x000D_
Ecole Debouté - Challans - Académie de Nantes_x000D_
Ecole Lucie Aubrac - Challans - Académie de Nantes_x000D_
Ecole de la Croix Maraud - Challans - Académie de Nantes</t>
  </si>
  <si>
    <t>Pentathlon des arts</t>
  </si>
  <si>
    <t>Permettre aux jeunes de vivre une expérience artistique sur le thème des Jeux Olympiques.
➤ Développer leur créativité en partant de leurs idées.
➤ Questionner les valeurs de l’olympisme en mêlant JO modernes et antiques.
➤ Produire et exposer les créations (art vivant, affiches, film…)</t>
  </si>
  <si>
    <t>6ème, 5ème et 4ème</t>
  </si>
  <si>
    <t xml:space="preserve">sensibilisation au torball </t>
  </si>
  <si>
    <t>don bosco</t>
  </si>
  <si>
    <t>40 place don bosco</t>
  </si>
  <si>
    <t>06046</t>
  </si>
  <si>
    <t>Nice</t>
  </si>
  <si>
    <t>UNSS danse</t>
  </si>
  <si>
    <t>Paralympiades 2020</t>
  </si>
  <si>
    <t>Ce projet consiste à associer une classe dite ordinaire de cycle 2 ou 3 à une classe ULIS d’une même association USEP, pour participer à une rencontre sportive autour d’ateliers adaptés.</t>
  </si>
  <si>
    <t>Ateliers adaptés conçus par les classes et ateliers handisportifs ; sarbacane, boccio, torball, poull ball...</t>
  </si>
  <si>
    <t>USEP 78</t>
  </si>
  <si>
    <t>7-9 rue Denis Papin</t>
  </si>
  <si>
    <t>78190</t>
  </si>
  <si>
    <t>TRAPPES</t>
  </si>
  <si>
    <t>RENCONTRES OLYMIPIQUES</t>
  </si>
  <si>
    <t xml:space="preserve">3 actions pendant la SOP qui initient 3 projets :_x000D_
Action 1 : Plus vite --&gt; Challenge collectif permettant aux élèves de se comparer aux grands athlètes sur une course de 30 mètres. Un départ avec starter, une “photo finish” et un retour sur la vitesse instantanée permettent aux élèves de se mettre dans les conditions d’une course olympique et de se comparer aux champions. Rencontre avec un ambassadeur du sport : Aladji Ba / Exposition Olympique de l’UNSS 93 / rencontres avec écoles du secteur_x000D_
Action 2 : "La course solidaire" --&gt; présentation du projet “la course solidaire” par les professeurs d’EPS / présentation de l’association “Un quart de plus” / sensibilisation à l’handisport et à ses enjeux / sensibilisation pratique aux joëlettes pour chaque classe (parcours dans le parc du Bois de l'étoile de Gagnyavec Joëlettes) / Cette journée de sensibilisation vise à préparer "la course solidaire" du 4/04/20 réalisée par les élèves de 4e et organisée par les élèves du CVC qui a pour objectif de ramener des fonds pour acheter une joëlette à l'association_x000D_
Action 3 : "Le 2024m partagé" --&gt; présentation du projet aux 2 classes de 3e qui participent / sensibilisation sur le sport adapté par Fabricio GODOY (agent Comité 93 du sport adapté) / Présentation du projet 2024m de la DAASOP par les professeurs d’EPS du collège / Intervention d’un sportif du sport adapté : Chris CONGO (équipe de france Espoir basket adapté) / journée de sensibilisation qui permet de préparer les 2 séances d'entraînements avec 12 élèves de l'EME de Gagny et l'épreuve du 2024m organisé par la DAASOP de l'académie de Créteil / Finalisation du projet au meeting de Montreuil en juin 2020 si un groupe est retenu par la DAASOP_x000D_
_x000D_
_x000D_
</t>
  </si>
  <si>
    <t>2 classes de CM1-CM2 / 4 classes de 6e / 5 classes de 4e / 2 classes de 3e / 12 élèves d'un IME</t>
  </si>
  <si>
    <t xml:space="preserve">Partage d'expériences communes d'élèves d'établissements différents , élèves avec des cultures différentes_x000D_
</t>
  </si>
  <si>
    <t>Action 1 : Partage avec des élèves d'ULIS_x000D_
Action 2 : sensibilisation pour la création d'une course solidaire afin de trouver des fonds pour une association qui s'engage dans des actions parasportives_x000D_
Action 3 : sensibilisation pour préparer une action de partage avec 12 élèves de l'EME de Gagny</t>
  </si>
  <si>
    <t>Action 1 : Aladji Ba / Action 3 : Chris Congo (sport adapté - basket espoir)</t>
  </si>
  <si>
    <t>Collège Pablo Neruda</t>
  </si>
  <si>
    <t>16 rue de Franceville</t>
  </si>
  <si>
    <t>93220</t>
  </si>
  <si>
    <t>Gagny</t>
  </si>
  <si>
    <t>Ecole Saint Exupéry - Gagny - Académie Créteil_x000D_
Ecole Pasteur - Gagny - Académie Créteil_x000D_
EME François Eglem - Gagny - Académie Créteil</t>
  </si>
  <si>
    <t>UNSS 93 / département seine saint denis</t>
  </si>
  <si>
    <t>Changer le regard sur le handicap mental</t>
  </si>
  <si>
    <t>Partenariat avec l'institut Saint Camille IME de Velaine en haye_x000D_
Permettre aux enfants des deux écoles de partager des activités sportives tous ensemble._x000D_
Rencontres sportives pour la journée.</t>
  </si>
  <si>
    <t>h</t>
  </si>
  <si>
    <t>Ecole Geo Condé</t>
  </si>
  <si>
    <t>72 chemin de la poste</t>
  </si>
  <si>
    <t>54840</t>
  </si>
  <si>
    <t>VELAINE EN HAYE BOIS DE HAYE</t>
  </si>
  <si>
    <t>0541121 a</t>
  </si>
  <si>
    <t>IME Saint Camille_x000D_
BOIS DE HAYE</t>
  </si>
  <si>
    <t>Sport et handicap au collège Romillé</t>
  </si>
  <si>
    <t xml:space="preserve">Le projet Génération 2024 a pour ambition de proposer aux élèves du collège de Romillé une sensibilisation aux problématiques du handicap notamment par la découverte du Handisport et du Sport Adapté pendant la semaine Olympique et Paralympique du 03 au 08 février 2020. Un atelier de sensibilisation « Prends mon handicap » sera animé le lundi 03 février par le Comité Handisport 35, le mercredi 05 février Jérémy SAUFFISSEAU, gardien de but de l’équipe de France de Cécifoot (sélectionnée aux JO de Tokyo) viendra présenter aux élèves le Cécifoot et proposera un atelier de mise en situation, et le vendredi 08 février, Loig RIOUAL, médaillé à l'international au championnat du monde Basket Ball Sport Adapté, présentera le Basket Ball adapté aux élèves du collège. La semaine sera par ailleurs ponctuée d’activités pédagogiques en lien avec les différentes disciplines, elles prendront notamment appui sur deux supports audiovisuels : Mon petit frère de la lune, film d'animation  réalisé par Frédéric Philibert en 2007 (production Sacrebleu). Couronné du Grand prix et du Prix du publlic du festival Handica-Apicil 2007, ce court-métrage de 5 minutes aborde le thème de l'autisme à travers les mots d'une petite fille qui s'intéresse grandement à son frère très différent des autres. Et sur le versant de l’interculturalité, La petite vendeuse de soleil, film réalisé par Djibril Mambety Diop en 1998, racontant l’histoire de Sili, treize ans, une jambe ballante appareillée, qui décide de construire son autonomie contre les préjugés._x000D_
Le collège est d’ores-et-déjà investi dans un projet transgénérationnel de Danse contemporaine avec l’EHPAD Les Charmilles de Romillé, sur lequel il prendra appui pour développer les questions de la relation à l’autre et de la perte d’autonomie._x000D_
</t>
  </si>
  <si>
    <t>Tout le collège avec des temps forts auprès de certaines classes (6ème)</t>
  </si>
  <si>
    <t>Un atelier de sensibilisation « Prends mon handicap » sera animé le lundi 03 février par le Comité Handisport 35, le mercredi 05 février Jérémy SAUFFISSEAU, gardien de but de l’équipe de France de Cécifoot (sélectionnée aux JO de Tokyo) viendra présenter aux élèves le Cécifoot et proposera un atelier de mise en situation, et le vendredi 08 février, Loig RIOUAL, médaillé à l'international au championnat du monde Basket Ball Sport Adapté, présentera le Basket Ball adapté aux élèves du collège</t>
  </si>
  <si>
    <t>Jérémy SAUFFISSEAU et Loïg RIOUAL</t>
  </si>
  <si>
    <t>Collège Jacques Prévert de Romillé</t>
  </si>
  <si>
    <t>Rue René Cutté</t>
  </si>
  <si>
    <t>35850</t>
  </si>
  <si>
    <t>ROMILLE</t>
  </si>
  <si>
    <t>0350057x</t>
  </si>
  <si>
    <t>à préciser</t>
  </si>
  <si>
    <t>Projet semaine paralympique Lp Charles Privat/École 1er degré Gageron (Arles 13200)</t>
  </si>
  <si>
    <t>Objectif:
Sensibiliser les élèves du lycée et des ecoles à la notion de Handicap, dans son sens le plus large.
Comprendre et vivre les différences pour l'admettre et l'accepter dans le but de mieux vivre ensemble.
Effets attendus : Sensibiliser les élèves aux différents types de handicap en les mettant, le temps d’une journée, en situation de handicap.
Modalités : mettre en situation de handicap les élèves en les faisant participer à des activités ludiques et des échanges avec des personnes en situation de handicap et de différents âges.
Principes : Articulation de la journée autour de divers ateliers/activités : parcours moteurs les yeux bandés (guidé par la voix ou la main ou par un bâton), foot avec ballon sonore les yeux bandés, biathlon avec tir laser, initiation au braille...
Notion de handicap : les différents types de handicap (moteur, sensoriel...)
Vivre une activité sportive en situation de handicap (seul et/ou accompagné)
Réagir et Agir : trouver la force et la motivation au quotidien pour ne pas se décourager. 
Aborder le handicap par le dialogue et l’échange entre les élèves, les équipes éducatives et les personnes en situation de handicap.
Public : 2 classes du lycée et 1 ou 2 classes 1er degré
Outils :Gymnase sportif Fournier Arles
Date : le mardi de la semaine olympique.</t>
  </si>
  <si>
    <t>Classes Lycée Pro (2ème Bac Pro) et Classes Ecole élémentaire</t>
  </si>
  <si>
    <t>LP CHARLES PRIVAT</t>
  </si>
  <si>
    <t>10 RUE LUCIEN GUINTOLI</t>
  </si>
  <si>
    <t>13200</t>
  </si>
  <si>
    <t>ARLES</t>
  </si>
  <si>
    <t>0130171R</t>
  </si>
  <si>
    <t>ECOLE PRIMAIRE GAGERON 13200 ARLES</t>
  </si>
  <si>
    <t>Journée Olympique et Paralympique de l'US Métro</t>
  </si>
  <si>
    <t>Proposer des activités de découvertes en lien avec les Jeux Olympiques et les Jeux Paralympiques aux CM2 des écoles élémentaires d'Antony._x000D_
Ateliers mis en place : Mini-Olympiades, Sensibilisation au handicap, Sensibilisation au respect des règles et de l'arbitrage, Rencontre et partage avec des athlètes de haut-niveau, Actions sport-environnement.</t>
  </si>
  <si>
    <t>Partage d'expérience autour d'ateliers de sensibilisation menés par des éducateurs et guides paralympiques.</t>
  </si>
  <si>
    <t>Ville d'Antony - Direction des Sports</t>
  </si>
  <si>
    <t>Place de l'Hôtel de Ville</t>
  </si>
  <si>
    <t>92160</t>
  </si>
  <si>
    <t>ANTONY</t>
  </si>
  <si>
    <t>Section sportive scolaire Basket-ball (SSS BB) et Label Jeux Olympiques 2024</t>
  </si>
  <si>
    <t>Pour promouvoir les jeux Olympiques et honorer notre Label J0 2024, nous organisons avec la section sportive scolaire de Basket du collège d'Archiac, plusieurs temps :_x000D_
-Une sortie pédagogique à Basket Landes : équipe au pus haut niveau féminin de Basket ( Mont de Marsan): championnat de France et Coupe d'Europe, pôle de formation_x000D_
-Un tournoi en 3 contre 3 (discipline olympique) en basket pour plusieurs associations sportives section basket de collège  : La Rochelle, Rochefort, Jonzac, St Jean d'Angély ( CD 17) en partenariat avec la FFBB et le comité 17_x000D_
-Une animation dans l'établissement scolaire lors de la semaine Olympique : Vélo dans l'établissement= parcourir un maximum de distance (Km) pour que élèves et adultes de l'établissement puissent relier Archiac à Paris (site des JO) = 520 KM._x000D_
Chaque participant reçoit un autocollant alliant les JO de 2024 et la section sportive scolaire de basket du collège_x000D_
-La pratique pour les élèves de l'AS et la SSS BB du collège d'Archiac du Handibasket et la venue d'un athlète de haut niveau Handisport. Lien avec le comité 16 Handisport</t>
  </si>
  <si>
    <t>6ème, 5ème, 4ème, 3ème</t>
  </si>
  <si>
    <t>-Sensibiliser les élèves et étudiants aux valeurs de l’Olympisme et du Paralympique _x000D_
-Utiliser le sport comme outil pédagogique _x000D_
-Découvrir avec les élèves et les étudiants les disciplines olympiques et paralympiques _x000D_
-Changer le regard des jeunes sur le handicap et amener les jeunes à la pratique _x000D_
-Éveiller les jeunes à l’engagement bénévole_x000D_
-Des animations de sensibilisation au handicap</t>
  </si>
  <si>
    <t>La pratique pour les élèves de l'AS et la SSS BB du collège d'Archiac du Handibasket et la venue d'un athlète de haut niveau Handisport. Lien avec le comité 16 Handisport</t>
  </si>
  <si>
    <t>Le comité 16 nous cherche un athlète de haut niveau Handisport pour intervenir dans l'établissement. Pas de nom à ce jour;</t>
  </si>
  <si>
    <t>Collège A Guirado</t>
  </si>
  <si>
    <t>Rue Patis</t>
  </si>
  <si>
    <t>17520</t>
  </si>
  <si>
    <t>ARCHIAC</t>
  </si>
  <si>
    <t>0546493930</t>
  </si>
  <si>
    <t>UNSS 17 (département)</t>
  </si>
  <si>
    <t>SOP à l'école élémentaire des 4 coins de Bures sur Yvette</t>
  </si>
  <si>
    <t>toutes les classes de notre école (116 élèves du CP au CM2 dont 15 élèves en situation de handicap (12 en structure Ulis école + 3) vont alterner activités sportives (2 classes olympiques en sortie USEP sur la SOP; natation pour le cycle 3; en cours d'organisation: escalade, tennis de table, tir à l'arc, badminton, tennis de table, tennis et volley-ball voire kinball) et travail scolaire sur le thème su sport (2 classes olympiques travailleront particulièrement sur les JOJ de Lausanne et les JOP de Tokyo 2020, exposition prêtée par le CDOS 91 sur les affiches des JO modernes + intervention de nos bénévoles en BCD).</t>
  </si>
  <si>
    <t>CP, CE1, CE1/CE2, CM1 et CM1/CM2 avec notre Ulis école</t>
  </si>
  <si>
    <t>interculturalité dans le sport: _x000D_
- la culture Japonaise /JOP2020_x000D_
- les jeux antiques /Grèce (lien avec l'histoire en cycle 3)</t>
  </si>
  <si>
    <t>cardiogoal voire volley assis</t>
  </si>
  <si>
    <t>en attente d'ambassadeur du sport en Essone (cf USEP)</t>
  </si>
  <si>
    <t>EE des 4 coins</t>
  </si>
  <si>
    <t>3 rue d'Arcachon</t>
  </si>
  <si>
    <t>91 440</t>
  </si>
  <si>
    <t>Bures sur Yvette</t>
  </si>
  <si>
    <t>0911789a</t>
  </si>
  <si>
    <t>école des Casseaux Villebon sur Yvette</t>
  </si>
  <si>
    <t>Sensibilisations aux valeurs Olympiques et Paralympiques</t>
  </si>
  <si>
    <t xml:space="preserve">Lors d'un Raid Hivernal organisé au niveau département avec une  activité phare "Biathlon" par équipe mixte de 3 à 5 concurrents, avec des élèves valides garçon, fille, et en situation de handicap._x000D_
D'autres activités et épreuves comme le golf sur neige, Pétancathlon, Relais Hockey, ski Nordique seront proposées._x000D_
Le thème est « la Mixité » : garçons / filles et interculturalité_x000D_
Les établissements spécialisés (IME, IMP, EREA, ITEP…) seront invités à participer et la constitution d’équipes « mixtes » est encouragée ( garçons / filles mais également valides / situation d’handicap )_x000D_
</t>
  </si>
  <si>
    <t>tout niveau de collège, lycée et établissements spécialisés</t>
  </si>
  <si>
    <t>Le thème est « la Mixité » : garçons / filles et interculturalité_x000D_
Les établissements spécialisés (IME, IMP, EREA, ITEP…) seront invités à participer et la constitution d’équipes « mixtes » est encouragée ( garçons / filles mais également valides / situation d’handicap )</t>
  </si>
  <si>
    <t>Laure BOSC</t>
  </si>
  <si>
    <t>CDOS ARIEGE</t>
  </si>
  <si>
    <t>CDOS Ariege</t>
  </si>
  <si>
    <t>rue des chapeliers</t>
  </si>
  <si>
    <t>09000</t>
  </si>
  <si>
    <t>collèges lycées et établissements spécialisés des département de l'Ariège et du Tarn.</t>
  </si>
  <si>
    <t>interdépartemental ( ARIEGE- TARN)</t>
  </si>
  <si>
    <t>UNSS Ariège</t>
  </si>
  <si>
    <t>ALAIN</t>
  </si>
  <si>
    <t>Les casseaux dans les anneaux</t>
  </si>
  <si>
    <t>Ces actions s’inscrivent dans notre projet annuel de classe. Nous menons une classe olympique cette année.</t>
  </si>
  <si>
    <t xml:space="preserve">Jérémiaz </t>
  </si>
  <si>
    <t>Les casseaux</t>
  </si>
  <si>
    <t>13 bis rue des bouleaux</t>
  </si>
  <si>
    <t>91400</t>
  </si>
  <si>
    <t>Villebon sur yvette</t>
  </si>
  <si>
    <t>0910394J</t>
  </si>
  <si>
    <t>Les élèves découvrent la pratique du handball et du football (valide et handicap). Deux intervenants assurent une séance de deux heures chacun dans ces disciplines. Un volet pratique axé handisport et une partie enseignement civique et moral en lien sont proposées à chaque fois. Un atelier axé handisport est développé avec les élèves en vue d'une rencontre interclasse.  Au cours de l'année, les élèves pratiquent en arts visuels, des liens sont proposés avec l'histoire (antiquité notamment), en géographie (études de cartes). Les liens entre mesures en mathématiques et sport sont travaillés. La classe assistera à une rencontre de rugby fauteuil en fin d'année.</t>
  </si>
  <si>
    <t>CE2/CM1</t>
  </si>
  <si>
    <t>A travers des débats citoyens, le visionnage de vidéos et la mise en pratique d'ateliers dédiés aux disciplines rencontrées, les élèves pourront confronter leurs visions de l'altérité, de la différence et accéder à une meilleure compréhension de la notion d'égalité.</t>
  </si>
  <si>
    <t>JOLIMONT ELEMENTAIRE</t>
  </si>
  <si>
    <t>14 avenue Guillaumet</t>
  </si>
  <si>
    <t>31500</t>
  </si>
  <si>
    <t>Caraman PP Riquet Toulouse Académie de Toulouse_x000D_
Fontenilles Génibrat Toulouse Académie de Toulouse_x000D_
Préserville Grand Cèdre Toulouse Académie de Toulouse_x000D_
Toulouse Armand Leygue Toulouse Académie de Toulouse_x000D_
Toulouse Jean Macé Toulouse Académie de Toulouse</t>
  </si>
  <si>
    <t>Exposition sur les jeux paralympiques</t>
  </si>
  <si>
    <t xml:space="preserve">Les élèves de première option EPS vont exposer différentes affiches sur le thème des jeux paralympiques. L'exposition sera mis en avant dans l'établissement pour tous les élèves du lycée puissent y accéder. Ce travail est réalisé en collaboration avec les professeurs documentalistes du lycée. </t>
  </si>
  <si>
    <t>1ère option EPS</t>
  </si>
  <si>
    <t>Exposition sur le thème des jeux paralympiques : affiches sur les instances et sur les différents sports pratiqués.</t>
  </si>
  <si>
    <t>Lycée Jehan de Beauce</t>
  </si>
  <si>
    <t>20 rue du commandant Léon Chesne</t>
  </si>
  <si>
    <t>28000</t>
  </si>
  <si>
    <t>CHARTRES</t>
  </si>
  <si>
    <t>Jouer et gérer une rencontre de handball</t>
  </si>
  <si>
    <t>Les élèves de la section sportive handball du collège Fesch auront à gérer une compétition de handball organisée avec l’école primaire Charles Bonafedi : certains assumeront un rôle de joueurs, d’autres auront à assumer des rôles de coach ou organisateur du tournoi : gérer une table de marque (chronométreur), et arbitre. 
Ils auront à apprendre les règles d’arbitrage avec les gestes , connaître le rôle d’un coach dans une équipe : à quel moment intervenir dans un match et quelle consigne donner aux joueurs ? Pour cela, ils seront amenés à assister à des matchs de club et des séances du centre régional d’entraînement afin de définir le rôle d’un entraîneur et d’un coach.</t>
  </si>
  <si>
    <t>CM2 Charles Bonafedi Ajaccio , section sportive college FESCH Ajaccio , lycée laetitia Bonaparte  Ajaccio</t>
  </si>
  <si>
    <t>Inconnus pour le moment</t>
  </si>
  <si>
    <t>Collège FESCH</t>
  </si>
  <si>
    <t>Bd Pascal ROSSINI</t>
  </si>
  <si>
    <t xml:space="preserve">- Ecole Charles BONAFEDDI Ajaccio académie de Corse , lycée Laetitia Bonaparte Ajaccio académie de Corse_x000D_
</t>
  </si>
  <si>
    <t>COURAGE ET DETERMINATION</t>
  </si>
  <si>
    <t xml:space="preserve">objectifs :_x000D_
- Sensibilisation au handicap, mise en situation et pratique._x000D_
- Approche de la différence de manière vivante_x000D_
- Découverte favorisant l'échange, le respect mutuel et l'ouverture aux autres_x000D_
- Développer l'empathie, l'éducation à l'inclusion_x000D_
Déroulement de la 1ère étape (3 au 6 février)_x000D_
Durant 3 jours,la journée débutera par un visionnage d'un des 6 épisodes de "Vinz et Lou et le handicap' se poursuivra par un atelier permettant de vivre le handicap : jeux avec balles sonores, parcours les yeux bandés...Lecture offerte (littérature jeunesse sur le thème du handicap) pour clore la journée._x000D_
_x000D_
</t>
  </si>
  <si>
    <t>CP</t>
  </si>
  <si>
    <t xml:space="preserve">Objectifs de la 2è étape (du 10 février à mi juin) : _x000D_
Changer la perception qu'ont les enfants du handicap et intégrer les valeurs olympiques de courage et détermination._x000D_
En guise d'évaluation du projet : suivre les participations sportives d'un athlète handisport (articles de presse, vidéos...), élaborer un questionnaire pour préparer la rencontre (ou échange épistolaire) avec cet athlète, réaliser une affiche rendant compte de cette aventure._x000D_
Besoins : contact avec athlète olympique (athlétisme de préférence) en région PACA si possible_x000D_
</t>
  </si>
  <si>
    <t>école élémentaire Raymond Teisseire</t>
  </si>
  <si>
    <t>64, boulevard Rabatau, marseille</t>
  </si>
  <si>
    <t>13008</t>
  </si>
  <si>
    <t>01301552s</t>
  </si>
  <si>
    <t xml:space="preserve">Projet semaine paralympique_x000D_
_x000D_
Ecole primaire des Platanes Rue de l’école 13100 Aix en Provence_x000D_
Partenaire : CASDEN_x000D_
Et l’association d'aide aux handicapés Arc en Ciel._x000D_
_x000D_
Objectif:_x000D_
==&gt;	Sensibiliser les élèves de l’école à la notion de Handicap au travers des activités physiques et sportives._x000D_
==&gt;	Vivre une activité sportive en étant tour à tour en situation de handicap ou en tant que guide accompagnant. _x000D_
==&gt;	Sensibiliser les élèves aux différents types de handicap en les mettant, le temps d’une journée, en situation de handicap._x000D_
_x000D_
Descriptif de l’action: _x000D_
Il s’agira de mettre en situation de handicap les élèves en les faisant participer à des activités physiques ludiques afin qu’ils se rendent comptent des difficultés que rencontrent dans leur quotidien les personnes porteuses de handicap._x000D_
-	parcours de motricité les yeux bandés en collaboration avec un accompagnateur qui guide l’élève grâce à la voix._x000D_
-	Football ou autre jeu de ballon avec ballon sonore les yeux bandés._x000D_
-	Courses avec guide accompagnant._x000D_
L’association Arc en Ciel pourra également intervenir en faisant une initiation à l’écriture en braille._x000D_
Public concerné : les 3 classes de l’école élémentaire._x000D_
Lieu à disposition : Stade attenant à l’école, cour de récréation et salle des fêtes du village._x000D_
Date retenue : le vendredi de la semaine olympique._x000D_
_x000D_
Besoin matériel : Une demande d'aide financière auprès de la CASDEN afin de financer l’achat de matériel sportif nécessaire à l’action (ballons sonores, bandeaux, plots et autre matériel de traçage et de marquage) _x000D_
Demande d'aide financière de 800 euros._x000D_
</t>
  </si>
  <si>
    <t>CP/CE1; CE1/CE2/CM1; CM1/CM2</t>
  </si>
  <si>
    <t xml:space="preserve">Je scolarise dans mon école 2 élèves handicapés visuels. _x000D_
Ils sont très bien intégrés par leurs camarades, cette action leur permettrait de faire prendre conscience aux autres de leurs difficultés réelles pour évoluer notamment en EPS._x000D_
</t>
  </si>
  <si>
    <t>Ecole primaire Les Platanes</t>
  </si>
  <si>
    <t>Rue de l'école</t>
  </si>
  <si>
    <t>13100</t>
  </si>
  <si>
    <t>AIX EN PROVENCE</t>
  </si>
  <si>
    <t>0130249a</t>
  </si>
  <si>
    <t>Association Arc en Ciel</t>
  </si>
  <si>
    <t>Sport et handicap au lycée ARAGO</t>
  </si>
  <si>
    <t xml:space="preserve">1- Lundi 03/02 de 17h à 18h: _x000D_
Rencontre de futsal entre une équipe de l'Association Sportive du lycée (composée de lycéens de seconde, de première, de terminale et d'étudiants en BTS) et une équipe d'adultes de l'ESAT de Tinqueux._x000D_
2- Vendredi 07/02 de 8h à 10h:_x000D_
Rencontre de Basket-ball entre des lycéens de terminale professionnelle section maçonnerie, des lycéens de seconde générale et des adultes de l'ESAT de Tinqueux. </t>
  </si>
  <si>
    <t xml:space="preserve">Licenciés Association Sportive du lycée Arago, lycéens de secondes, premières et terminales générales, lycéens de terminale professionnelle section maçonnerie et étudiants en BTS. </t>
  </si>
  <si>
    <t>Lycée François Arago</t>
  </si>
  <si>
    <t>1 rue François Arago</t>
  </si>
  <si>
    <t>51100</t>
  </si>
  <si>
    <t>Reims</t>
  </si>
  <si>
    <t>Association Sportive du lycée François Arago</t>
  </si>
  <si>
    <t>Génération 2024 à Saint-Just en Chaussée</t>
  </si>
  <si>
    <t>Ce projet fait partie du projet génération 2024 déposé l'année scolaire dernière. Il intègre la liaison inter degré avec un collège et le partenariat avec les éducateurs territoriaux de la commune , le comité Oise Handisport et la rugby woman Yanna Rivoalen venue participer à l'opération ELA.</t>
  </si>
  <si>
    <t xml:space="preserve">5 classes de CM1 et de CM2 de la commune de Saint-Just en Chaussée </t>
  </si>
  <si>
    <t>Sensibilisation au handicap en participant à des ateliers comme le ceci foot, le basket fauteuil...</t>
  </si>
  <si>
    <t>IEN</t>
  </si>
  <si>
    <t>1 bis rue Jean Moulin Batiment Georges Brassens</t>
  </si>
  <si>
    <t>60130</t>
  </si>
  <si>
    <t>Saint-Just en Chaussée</t>
  </si>
  <si>
    <t>Collège de Saint-Just en Chaussée et autres classes des écoles concernées</t>
  </si>
  <si>
    <t>USEP et UNSS</t>
  </si>
  <si>
    <t>Le porteur de projet est la conseillère pédagogique en EPS de la circonscription de Saint-Just en Chaussée</t>
  </si>
  <si>
    <t>La différennce est une richesse</t>
  </si>
  <si>
    <t>_x000D_
Echanges entre des élèves de l’association sportive du collège marie curie de tournon et des patients du centre de lutte contre l'épilepsie de la Teppe _x000D_
La pratique sportive était l'objet de ces échanges, mais surtout un_x000D_
moyen d’atteindre certains objectifs bien plus larges:_x000D_
- changer le regard de l'autre_x000D_
- travail sur l'humilité_x000D_
- savoir faire face à la difficulté de se mettreà la portée de l'autre._x000D_
Cet échange se fait autour de la pratique de l'escrime</t>
  </si>
  <si>
    <t>de la 6ème à la 3ème</t>
  </si>
  <si>
    <t>Echange entre les jeunes valides et les jeunes épileptiques du centre autour de l'escrime</t>
  </si>
  <si>
    <t>centre de lutte contre l'épilepsie de la teppe</t>
  </si>
  <si>
    <t>Association Sportive UNSS</t>
  </si>
  <si>
    <t>place carnot</t>
  </si>
  <si>
    <t>07300</t>
  </si>
  <si>
    <t>tournon sur rhône</t>
  </si>
  <si>
    <t>Association Sportive du collège</t>
  </si>
  <si>
    <t>Nous devons impulser, accompagner les projets naissants dans le département dans le cadre de la SOP avec l'USEP et le CDOS</t>
  </si>
  <si>
    <t>Souhait d'associer toutes les classes volontaires y compris avec des elèves en situation de handicap</t>
  </si>
  <si>
    <t>dans la mesure du possible</t>
  </si>
  <si>
    <t>en fonction des projets</t>
  </si>
  <si>
    <t>dsden</t>
  </si>
  <si>
    <t>1 avenue de la butte</t>
  </si>
  <si>
    <t>41043 Blois Cedex</t>
  </si>
  <si>
    <t>0419999W</t>
  </si>
  <si>
    <t>Souhait d'associer</t>
  </si>
  <si>
    <t>USEP 41 et CDOS 41 souhaitent travailler en collaboration avec DSDEN pour réfléchir à des projets cohérents</t>
  </si>
  <si>
    <t>Les olympiades de la lutte</t>
  </si>
  <si>
    <t>Les élèves sont initiés à différents jeux d'opposition : les tortues, pic plume, les troncs dans la forêt, retourner l'ours dans sa tanière .... et à des jeux qu'ils connaissent mais qui ont été adaptés en fonction d'un handicap. Le goalball pour les malvoyants, et le jeu du béret en langue des signes pour les mal entendant (nous avons un élève sourd en classe de GS._x000D_
à l'issue de cette initiation les élèves participent à un challenge interclasse. Les élèves de CM2 sont sollicités pour officier en tant qu'arbitres. Des médailles sont remises : médailles du Fair play, respect des règles, respect de l'autre.</t>
  </si>
  <si>
    <t>MS, GS et CM2</t>
  </si>
  <si>
    <t>Les élèves seront initiés à des jeux classiques adaptés aux malvoyants : goal ball, jeux du béret en langues des signes.</t>
  </si>
  <si>
    <t>Ecole Maternelle d'Application La Fontaine</t>
  </si>
  <si>
    <t>20 rue des écoles</t>
  </si>
  <si>
    <t>43770</t>
  </si>
  <si>
    <t>Chadrac</t>
  </si>
  <si>
    <t xml:space="preserve">Usépiades </t>
  </si>
  <si>
    <t xml:space="preserve">Organisation de rencontres sportives et d'ateliers liés à l olympisme._x000D_
_x000D_
</t>
  </si>
  <si>
    <t xml:space="preserve">Grandes sections à cm2 </t>
  </si>
  <si>
    <t>les rencontres sont inclusives et adaptés à tous les publics._x000D_
une fiche navette permettra de recenser les besoins éducatifs de tous les participants. _x000D_
Mise en place d'ateliers liés aux déficiences motrices, visuelles...</t>
  </si>
  <si>
    <t>USEP OISE</t>
  </si>
  <si>
    <t>19 rue Arago</t>
  </si>
  <si>
    <t>60000</t>
  </si>
  <si>
    <t>Beauvais</t>
  </si>
  <si>
    <t>Classes participantes :
Ecole maternelle Hermes 
Ecole maternelle Ponchon
Ecole élémentaire Beaumont les Nonains
Ecole élémentaire de Valdampierre
Ecole élémentaire de Bachillers
Ecole primaire de Bailleul
Ecole maternelle de Bailleul
Ecoles maternelles de Compiègne
Ecole weissemburger de Noyon
Ecole de Franscal
Ecole de Fresnes L'Eguillon</t>
  </si>
  <si>
    <t>département</t>
  </si>
  <si>
    <t>Pasteur en MARSALETTE</t>
  </si>
  <si>
    <t>les classes de 3eme mais le 5/02 une à 3 Classes de 4 ème</t>
  </si>
  <si>
    <t xml:space="preserve">Compétition_x000D_
Cross UNSS _x000D_
Un vingtaine d’élèves volontaires ont participé et accompagné un camarade sur les cross UNSS (Cross départemental du 27/11/2019 – Cross académique du 11/12/2019)._x000D_
Cross ouest France Pays de la Loire_x000D_
Participation sous forme de relais au 10 km du cross ouest France Pays de la Loire le dimanche 19 janvier 2020. Les élèves seront accompagnés par des adultes du collège (Assistant d’éducation – AESH – Professeurs – Infirmière scolaire -Personnel de direction)._x000D_
</t>
  </si>
  <si>
    <t>Collège Pasteur</t>
  </si>
  <si>
    <t>Rue Sainte Marie</t>
  </si>
  <si>
    <t>72530</t>
  </si>
  <si>
    <t>YVRE L'EVÊQUE</t>
  </si>
  <si>
    <t>0721225R</t>
  </si>
  <si>
    <t>classes des as usep de la Marne</t>
  </si>
  <si>
    <t>Pratique aps accessible aux handi et ou pratiquées régulièrement par les élèves en situation de handicap</t>
  </si>
  <si>
    <t>en construction avec notre partenaire CASDEN</t>
  </si>
  <si>
    <t>USEP 51</t>
  </si>
  <si>
    <t>23 rue alphonse daudet BP2187</t>
  </si>
  <si>
    <t>51081</t>
  </si>
  <si>
    <t>Reims Cedex</t>
  </si>
  <si>
    <t>ITEP Anais_x000D_
Institut Michel FANDRE_x000D_
Ecole Sculpteurs Jacques_x000D_
Ecole Ruisselet_x000D_
Ecole Ravel_x000D_
Ecole Charles Arnould_x000D_
tous de l'académie de Reims</t>
  </si>
  <si>
    <t>usep reims et usep marne</t>
  </si>
  <si>
    <t xml:space="preserve">Horizon 2024 avec les jeunes argenteuillais </t>
  </si>
  <si>
    <t>La Direction des Sports de la Ville d'Argenteuil participera à la semaine Olympique &amp; Paraolympique sur 3 temps forts :_x000D_
1/ Temps scolaire : 18 écoles maternelles bénéficieront d'une séance d'athlétisme pour découvrir les grandes disciplines athlétiques olympiques, le "maternellathlon"._x000D_
2/ Temps extrascolaires pour les enfants : tous les enfants participants aux différentes écoles des sports municipales découvriront les valeurs de l’olympisme sous forme de jeux sportifs et ludiques à thèmes (Playdagogie)_x000D_
3/ Temps extrascolaires pour les adolescents : Les jeunes participants au dispositif "Toutes et tous en baskets" découvriront quelques activités olympiques comme le tir à l'arc et l'histoire des JO durant une séance d'une heure et demi. _x000D_
A la fin de chaque intervention un temps d'échange sur les valeurs des JO sera proposés à tous les participants (enseignants, enfants, jeunes ...).</t>
  </si>
  <si>
    <t>18 classes / 200 enfants de l'école des sports / 30 enfants de Toutes et tous en baskets</t>
  </si>
  <si>
    <t xml:space="preserve">Plusieurs de nos éducateurs sportifs ont pu bénéficier de la formation "Playdagogie". Play International a lance il y a quelques mois un kit autour des valeurs de l’olympisme. Il propose des contenus éducatifs autour des valeurs de l’Olympisme sous formes de jeux ludiques. </t>
  </si>
  <si>
    <t xml:space="preserve">Mairie d'Argenteuil </t>
  </si>
  <si>
    <t>12/14 Boulevard Léon Feix</t>
  </si>
  <si>
    <t>95100</t>
  </si>
  <si>
    <t>Argenteuil</t>
  </si>
  <si>
    <t>Découvre ta montagne</t>
  </si>
  <si>
    <t>Projet sur 2 jours pour tous les élèves du cycle 3 de SERRES : Cm1, CM2 et 6ème. Découverte du milieu montagnard en hiver  tout proche de chez eux avec la pratique de 4 activités accessibles : Ski de fond, raquettes, luge, construction d'igloo. Des groupes hétérogènes mélangeant les différents niveaux de classes seront constitués  (objectif d'entraide et de solidarité fort) et un grand relais final en luge sera également proposé aux élèves de CE2 pour construire une cohésion de générations.  Objectif sportif mais également de respect et de découverte de la nature environnante et de l'élément "neige".</t>
  </si>
  <si>
    <t>Cm1, Cm2, 6ème</t>
  </si>
  <si>
    <t>Collège Alexandre Corréard</t>
  </si>
  <si>
    <t>chemin du château</t>
  </si>
  <si>
    <t>05700</t>
  </si>
  <si>
    <t>SERRES</t>
  </si>
  <si>
    <t>Ecole primaire de SERRES - académie Aix-Marseille</t>
  </si>
  <si>
    <t>USEP réseau de Chabre</t>
  </si>
  <si>
    <t>Classes Olympiques 2019/2020</t>
  </si>
  <si>
    <t>Huit classes de sixième</t>
  </si>
  <si>
    <t xml:space="preserve">- Mise en avant de la thématique. _x000D_
- Exposés sur le thème du Japon._x000D_
- JOP Paris 2024 - Tokyo 2020._x000D_
- Séances d'initiations encadrées par le comité départemental de Judo du Val-d'Oise._x000D_
</t>
  </si>
  <si>
    <t>- Intervention du CDOS 95 dans les classes (13-25 janvier 2020) : Présentation du projet et zoom sur les valeurs Olympiques et Paralympiques_x000D_
- Certains établissements sont en lien avec le CD Handisport ou une association sportive pour réaliser une initiation sportive à des activités parasportives comme par exemple le basket fauteuil. (Date non connue pour le moment)</t>
  </si>
  <si>
    <t>Comité Départemental Olympique et Sportif du Val-d'Oise</t>
  </si>
  <si>
    <t>106 rue des bussys</t>
  </si>
  <si>
    <t>95600</t>
  </si>
  <si>
    <t>Eaubonne</t>
  </si>
  <si>
    <t>Collège Jean-Vilar HERBLAY Académie Versailles_x000D_
Collège Notre-Dame de Bury 95 580 MARGENCY Académie Versailles_x000D_
Collège La Bussie VAUREAL Académie Versailles_x000D_
Collège René Descartes  SOISY SOUS MONTMORENCY Académie Versailles_x000D_
Collège Nicolas Flamel	PONTOISE Académie Versailles_x000D_
Collège Pierre et Marie Curie L'ISLE ADAM Académie Versailles_x000D_
Collège des Chantereine SARCELLES Académie Versailles_x000D_
Collège Jean-Moulin SANNOIS Académie Versailles</t>
  </si>
  <si>
    <t>Miracle Morning Sportif</t>
  </si>
  <si>
    <t>De la 6ème à la 3ème</t>
  </si>
  <si>
    <t>Un élève en fauteuil roulant à intégrer cette année le collège en 6ème et nous allons essayer de développer une activité parasportive lors de ce Miracle Morning sportif pour sensibiliser toute la communauté éducative.</t>
  </si>
  <si>
    <t>Collège Louis Blériot</t>
  </si>
  <si>
    <t>162 rue Jules Gusede</t>
  </si>
  <si>
    <t>92300</t>
  </si>
  <si>
    <t>Levallois</t>
  </si>
  <si>
    <t>0922630j</t>
  </si>
  <si>
    <t xml:space="preserve">Une nouvelle aventure pour JO </t>
  </si>
  <si>
    <t>Les élèves de primaire écrivent et présentent à Astrid Guyart leur scénario d'une nouvelle aventure de son héros JO._x000D_
La championne choisira celui qui lui plaît le plus et viendra parler à tous les enfants de l'école de son parcours de championne et de créatrice de fusées.</t>
  </si>
  <si>
    <t>CP à CM2</t>
  </si>
  <si>
    <t>Une exposition sur les sports paralympiques est prévue dans l'école</t>
  </si>
  <si>
    <t>Astrid Guyart et peut-être Audrey Prieto</t>
  </si>
  <si>
    <t xml:space="preserve">Ecole de la Croix </t>
  </si>
  <si>
    <t>25, rue Mathurin Régnier</t>
  </si>
  <si>
    <t>0750281Y</t>
  </si>
  <si>
    <t>Plus haut, Plus loin, plus fort à Peiresc</t>
  </si>
  <si>
    <t xml:space="preserve">Toutes les classes de 5ème, Toutes les classes de 4ème, toutes les classes de 6ème.  </t>
  </si>
  <si>
    <t xml:space="preserve">Organisation d'une exposition en lien avec les JO. _x000D_
_x000D_
Projection/débat de la Couleur de la Victoire de Jesse OWENS. </t>
  </si>
  <si>
    <t xml:space="preserve">Découverte en EPS du Handisport. </t>
  </si>
  <si>
    <t xml:space="preserve">Héloise Pégourié (kite surf), nous en recherchons d'autres. </t>
  </si>
  <si>
    <t>Collège PEIRESC</t>
  </si>
  <si>
    <t>31 boulevard de strasbourg</t>
  </si>
  <si>
    <t>83000</t>
  </si>
  <si>
    <t>Toulon</t>
  </si>
  <si>
    <t>Ecole du REP PEIRESC TOULON</t>
  </si>
  <si>
    <t>UNSS DISTRICT</t>
  </si>
  <si>
    <t>Faire découvrir un sport olympique, cette année nous avons choisi L'escrime premier sport pourvoyeur de médailles olympiques, avec mise en place d'un exposition retraçant l'histoire de l'escrime (astérix le gaullois à Darck Vador) avec la mise en place de démonstrations pour les enfants et les adultes du 3 février au 15 mars 2020. _x000D_
L'association "le Vioyage au Coeur de l'Olympisme" fêtra ses 25 ans le 15 mars.</t>
  </si>
  <si>
    <t>CP, CE1, CE2, CM1 et CM2</t>
  </si>
  <si>
    <t>Frédéric DELPLA, champion olympique à Séoul en escrime</t>
  </si>
  <si>
    <t>Association "le Voyage au Coeur de l'Olympisme"_x000D_
Club d'escrime Lafoucrière</t>
  </si>
  <si>
    <t>Association "Le Voyage au Coeur de l'Olymppisme"</t>
  </si>
  <si>
    <t>20 Avenue John Fitzgerald Kennedy</t>
  </si>
  <si>
    <t>03100</t>
  </si>
  <si>
    <t>Montluçon</t>
  </si>
  <si>
    <t>Ecole des Arènes à Néris-les-Bains_x000D_
Ecole Sainte Philomène à Montluçon</t>
  </si>
  <si>
    <t>Olympiades à l'école maternelle</t>
  </si>
  <si>
    <t xml:space="preserve">Olympiades à l’école maternelle_x000D_
_x000D_
_x000D_
Ecole maternelle Lucie Aubrac _x000D_
Classe de Grande Section_x000D_
Nathalie Gatounes_x000D_
Avenue des Baléares _x000D_
34 920 LE CRES _x000D_
_x000D_
Partenaire : Casden_x000D_
_x000D_
1) Objectifs :_x000D_
Objectifs généraux :_x000D_
Organiser des mini-olympiades pour mettre en place des situations variées et permettre à tous les élèves de la classe, porteurs de handicap ou non,  de développer des compétences motrices, méthodologiques et sociales_x000D_
Découverte de l’histoire des jeux olympiques et paralympiques,  mettre l’accent sur les valeurs éducatives de l’olympisme_x000D_
Objectifs spécifiques :_x000D_
Pour les enseignants : faire varier un maximum les séances (à travers d’exercices variés et ludiques) pour que les élèves puissent faire l’apprentissage de tous  les pré-requis nécessaires à l’athlétisme, aux jeux collectifs et d’opposition_x000D_
Pour les élèves : vivre ensemble des ateliers s’appuyant sur des verbes d’action (courir, sauter, lancer, coopérer, s’opposer)_x000D_
_x000D_
2) Fonctionnement :_x000D_
 Journée banalisée à la période 5 pour les élèves de GS_x000D_
- Organisation d’un défilé pour les équipes constituées_x000D_
- Réalisation des divers ateliers mis en place par les parents et l’AVS_x000D_
- Proclamation des résultats et remise des récompenses_x000D_
_x000D_
3) Lieux :_x000D_
Salle de motricité de l’école maternelle, salle de sport Maurice Crespin, cours de la maternelle_x000D_
_x000D_
4) Ateliers : _x000D_
Courir : courir vite, le relais de la flamme_x000D_
Sauter : franchir la rivière_x000D_
Lancer : chamboule-tout_x000D_
Coopérer : le tir à la corde, le tour du monde_x000D_
S’opposer : la tortue_x000D_
Rouler : relais navette _x000D_
_x000D_
Besoin : demande d’aide financière CASDEN de 500 € pour l’achat de petit matériel sportif et l’achat de livres sur le thème du handicap, du sport et des jeux Olympiques (ex : les jeux olympiques, mes p’tits docs ed Milan)_x000D_
_x000D_
</t>
  </si>
  <si>
    <t xml:space="preserve">Grande Section </t>
  </si>
  <si>
    <t>avenue des Baléares</t>
  </si>
  <si>
    <t xml:space="preserve">34 920 </t>
  </si>
  <si>
    <t>LE Cres</t>
  </si>
  <si>
    <t>0341338v</t>
  </si>
  <si>
    <t>Tutorat, Olympisme et handicap 2020</t>
  </si>
  <si>
    <t>CM1, CM2, ULIS école</t>
  </si>
  <si>
    <t>Echange avec d'autres classes de France métropolitaine sur la culture Polynésienne.</t>
  </si>
  <si>
    <t>Après avoir échangé en classe avec un champion handisport sur le handicap, lors de la SOP 2019_x000D_
Les élèves iront observer un entrainement de ce sportif sur le plan d'eau.</t>
  </si>
  <si>
    <t>Groupe scolaire Teina / Mahu</t>
  </si>
  <si>
    <t>Mataura BP 99</t>
  </si>
  <si>
    <t>98754</t>
  </si>
  <si>
    <t>Tubuai</t>
  </si>
  <si>
    <t>Polynésie Française</t>
  </si>
  <si>
    <t>9840049F</t>
  </si>
  <si>
    <t>USEP Polynésie</t>
  </si>
  <si>
    <t>Classe olympique</t>
  </si>
  <si>
    <t>En partenariat avec le CDOS 90 et la Casden, mise en place d'une classe olympique pour tous les 4èmes du collège, avec comme thématique centrale le handicap dans le sport : objectif :  découverte par les élèves de différents sports adaptés, rencontre d'un sportif de haut niveau invalide, organisation d'un mini olympiade en fin d'année.</t>
  </si>
  <si>
    <t>Les 5 niveaux de quatrième du collège (4 classes d'enseignement ordinaire et une classe d'enseignement adapté)</t>
  </si>
  <si>
    <t>Découverte de sports paralympiques : basket fauteuil, tir à l'arc, judo</t>
  </si>
  <si>
    <t>C'est l'objet de notre demande : avoir un sportif de haut niveau handisport</t>
  </si>
  <si>
    <t>college Simone Signoret</t>
  </si>
  <si>
    <t>Rue Zaporojie</t>
  </si>
  <si>
    <t>90000</t>
  </si>
  <si>
    <t>Belfort</t>
  </si>
  <si>
    <t>0900351t</t>
  </si>
  <si>
    <t>Morvillars et Rougemeont château (territoire de Belfort)</t>
  </si>
  <si>
    <t xml:space="preserve"> Découvre ta montagne à travers les Jeux Olympiques Divers</t>
  </si>
  <si>
    <t>Notre projet s'inscrit dans le cadre d'une liaison inter-degrés riche. Les élèves partageront des valeurs sportives et citoyennes lors d'une semaine de découverte d'activités de sports d'hiver. (raquettes, ski de fond, construction d'igloo, relais en luge, ski de piste)</t>
  </si>
  <si>
    <t>CE2-CM1-CM2</t>
  </si>
  <si>
    <t>Esplanade Sainte-Catherine</t>
  </si>
  <si>
    <t>0050148J</t>
  </si>
  <si>
    <t>Collège Alexandre Corréard _x000D_
05700 SERRES</t>
  </si>
  <si>
    <t>US Secteur Buëch</t>
  </si>
  <si>
    <t>Hériolympiades</t>
  </si>
  <si>
    <t>Journée Olympique à l'ERPD Hériot, internat public de l'Education Nationale du premier degré, situé à La Boissière-Ecole (78)._x000D_
La journée du 5 février 2020 sera dédiée à l'organisation d'une journée olympique avec cérémonie d'ouverture, parcours d'une flamme olympique, épreuves sportives (golf, course rapide, basket, Relais rameur, "Haltérophilie", Saut en longueur, en hauteur et cyclisme). Elle se terminera par une remise de médailles et un goûter sportif._x000D_
Cet événement est organisé par les enseignants et le personnel de l'établissement. Il sera préparé en amont par les élèves qui réaliseront décors et dossards des participants._x000D_
L'ouverture de cette journée sera ponctuée par la reprise de "La Marseillaise" par l'ensemble des participants.</t>
  </si>
  <si>
    <t>CP-CE1-CE2-CM1-CM2</t>
  </si>
  <si>
    <t>Des participants " Services civiques européens " organiseront et participeront à cette journée. Ils y apporteront leur vision olympique auprès de nos élèves.</t>
  </si>
  <si>
    <t>Ecole Régionale du Premier degré</t>
  </si>
  <si>
    <t>ERPD Hériot</t>
  </si>
  <si>
    <t>Rue du Commandant Hériot</t>
  </si>
  <si>
    <t>78125</t>
  </si>
  <si>
    <t>LA BOISSIERE ECOLE</t>
  </si>
  <si>
    <t>0783213u</t>
  </si>
  <si>
    <t>4èmes</t>
  </si>
  <si>
    <t>collège Roy d'Espagne</t>
  </si>
  <si>
    <t>36 chemin du roy d'espagne</t>
  </si>
  <si>
    <t>13009</t>
  </si>
  <si>
    <t>Aix-Marseille Université</t>
  </si>
  <si>
    <t>toute l'école</t>
  </si>
  <si>
    <t>1 épreuve paralympique et association de la classe ULIS de l'école</t>
  </si>
  <si>
    <t>école Dulong</t>
  </si>
  <si>
    <t>6 rue Dulong</t>
  </si>
  <si>
    <t>27120</t>
  </si>
  <si>
    <t>PACY SUR EURE</t>
  </si>
  <si>
    <t>0271303V</t>
  </si>
  <si>
    <t>Sensibilisation au handicap dans le cadre du CESC</t>
  </si>
  <si>
    <t>8 classes de la 6ème à la 3ème</t>
  </si>
  <si>
    <t>Les élèves pratiqueront le handibasket dans des fauteuils roulants adaptés.</t>
  </si>
  <si>
    <t>Collège du Girbet</t>
  </si>
  <si>
    <t>route de Toulouse</t>
  </si>
  <si>
    <t>09700</t>
  </si>
  <si>
    <t>SAVERDUN</t>
  </si>
  <si>
    <t>Actions pour le rayonnement des pratiques parasportives</t>
  </si>
  <si>
    <t>Cycle 2 et cycle 3</t>
  </si>
  <si>
    <t>Favoriser les découvertes culturelles mutuelles</t>
  </si>
  <si>
    <t xml:space="preserve">Rencontres Paralympiades toute la semaine. _x000D_
Mise en place d'ateliers de sensibilisation au handicap_x000D_
Concours de dessins sur les valeurs paralympiques_x000D_
</t>
  </si>
  <si>
    <t>Gwladys Lemoussu en attente de validation</t>
  </si>
  <si>
    <t>41 rue Monge</t>
  </si>
  <si>
    <t>La roche sur Yon</t>
  </si>
  <si>
    <t>Ecole Publique USEP La Croix Maraud Challans Nantes_x000D_
Ecole Publique USEP Evrunes Mortagne sur Sèvre Nantes_x000D_
Ecole Publique USEP Pierre Perret La Chaize le Vicomte Nantes_x000D_
Ecole Publique USEP Il était une fois Landeronde Nantes_x000D_
Ecole Publique USEP les Salines L'ile d'Olonne Nantes_x000D_
Ecole Publique USEP Commequiers Nantes</t>
  </si>
  <si>
    <t>Victor Bérard se sensibilise aux valeurs paralympiques</t>
  </si>
  <si>
    <t xml:space="preserve">Sensibilisation aux valeurs paralympiques et au handicap par la mise en situation pratique et la découverte d’activités parasportives : _x000D_
_x000D_
-	Basket fauteuil pour le handicap moteur_x000D_
-	Torball pour le handicap visuel_x000D_
-      Carabine laser pour le handicap visuel_x000D_
-	Boccia pour le grand handicap_x000D_
-     Sarbacane pour le grand handicap_x000D_
</t>
  </si>
  <si>
    <t>Tous les élèves de 2de + un maximum issu des différents niveaux l'après-midi</t>
  </si>
  <si>
    <t>Le Mercredi 05/02 :_x000D_
-	Le matin : Lecture et explication du serment olympique, hymne olympique, flamme olympique (Sensibiliser les élèves à l’esprit sportif et aux valeurs olympiques)_x000D_
      Séance plénière avec intervention de sportifs en situation de handicap (Thomas Civade en ski…), d’associations autour du handicap (« Deux visions, une même passion », « Apach’évasion »…)_x000D_
_x000D_
-	L’après-midi : Mise en situation pratique au gymnase avec découverte d’activités comme le basket fauteuil, le torball, la boccia…_x000D_
_x000D_
Toute la semaine : impromptus de danse autour des valeurs de l'olympisme lors des récréations et/ou temps libre</t>
  </si>
  <si>
    <t>Thomas Civade ; Vincent Gauthier-Manuel</t>
  </si>
  <si>
    <t>Lycée Victor Bérard</t>
  </si>
  <si>
    <t>16 Quai Lamy</t>
  </si>
  <si>
    <t>39400</t>
  </si>
  <si>
    <t>Morez</t>
  </si>
  <si>
    <t>0390027T</t>
  </si>
  <si>
    <t>Comité Départemental Handisport Jura</t>
  </si>
  <si>
    <t xml:space="preserve">Découverte futsal intergénérationnel </t>
  </si>
  <si>
    <t xml:space="preserve">Les élèves de sections football du lycée animeront des ateliers autour du futsal aux classes élémentaires de la ville de St Lô </t>
  </si>
  <si>
    <t>CE1 CE2 et élèves de section du lycée 2ndes 1eres et Tales</t>
  </si>
  <si>
    <t xml:space="preserve">LPO Curie Corot </t>
  </si>
  <si>
    <t>377 rue de l'Exode</t>
  </si>
  <si>
    <t>50010</t>
  </si>
  <si>
    <t>Ecole de St Lô</t>
  </si>
  <si>
    <t>UNE DEMI-JOURNEE OLYMPIQUE, SPORTIVE ET INTERDISCIPLINAIRE AU LP AMEUBLEMENT DE REVEL</t>
  </si>
  <si>
    <t xml:space="preserve">Un évènement sportif et interdisciplinaire pour partager les valeurs olympiques._x000D_
Un évènement coordonné par l'équipe EPS accompagné par une équipe interdisciplinaire._x000D_
Un évènement citoyen porté et suivi par un comité olympique élèves crée à leur initiative._x000D_
Un évènement qui rassemble, sur une demi-journée,  90 élèves de différents niveaux et différentes sections autour du thème de l'interculturalité mis à l'honneur par un concours de l'éloquence dans plusieurs langues étrangères lors des cérémonies d'ouverture et de clôture._x000D_
Un évènement réalisé en partenariat avec des clubs locaux et le comité handisport de la Haute-Garonne qui animeront leurs spécialités tout au long d'une matinée._x000D_
Un évènement accompagné de réalisations d'objets sérigraphiés en direct par le club du lycée._x000D_
Un évènement présenté en affiche réalisée en arts appliqués._x000D_
Les valeurs olympiques en fil rouge tout au long de la semaine dans plusieurs enseignements. </t>
  </si>
  <si>
    <t>6 classes de BAC PRO et de CAP</t>
  </si>
  <si>
    <t xml:space="preserve">Travaux de réflexions en interdisciplinarité sur le thème de l'interculturalité, en anglais, histoire-géographie et français pour toutes les classes impliquées dans le projet._x000D_
Présentation par un concours l'éloquence lors des cérémonies d'ouverture et de fermeture._x000D_
Réalisation d'affiches._x000D_
 </t>
  </si>
  <si>
    <t>Intervention du comité handisport du département pour pratiquer des activités relatives au handicap moteur et au handicap sensitif.</t>
  </si>
  <si>
    <t>Lycée des métiers d'art du bois et de l'ameublement</t>
  </si>
  <si>
    <t>rue André-Charles BOULLE</t>
  </si>
  <si>
    <t>31250</t>
  </si>
  <si>
    <t>REVEL</t>
  </si>
  <si>
    <t>0310088c</t>
  </si>
  <si>
    <t>INTERVENTION NUTRITION</t>
  </si>
  <si>
    <t>Intervention auprès de nos élèves de section handball d'une nutritionniste.</t>
  </si>
  <si>
    <t>4ème et 3ème</t>
  </si>
  <si>
    <t>COLLEGE CHAMONTIN</t>
  </si>
  <si>
    <t>24 AVENUE DU 8 MAI</t>
  </si>
  <si>
    <t>07400</t>
  </si>
  <si>
    <t>LE TEIL</t>
  </si>
  <si>
    <t>Découverte des disciplines olympiques et paralympiques</t>
  </si>
  <si>
    <t>Découverte de différentes disciplines moins connues de sports olympiques</t>
  </si>
  <si>
    <t>CM1, CM1-CM2A, CM1-CM2B</t>
  </si>
  <si>
    <t>Découvertes de disciplines paralympiques.</t>
  </si>
  <si>
    <t>EP LES HAUTS TOUPETS</t>
  </si>
  <si>
    <t>6 chemin des Hauts Toupets</t>
  </si>
  <si>
    <t>95490</t>
  </si>
  <si>
    <t>VAUREAL</t>
  </si>
  <si>
    <t>0951628D</t>
  </si>
  <si>
    <t>Rencontre Biathlon</t>
  </si>
  <si>
    <t>Rencontre scolaire Biathlon (course + lancers) avec 4 classes (200 élèves)</t>
  </si>
  <si>
    <t>CE2/CM1/CM2</t>
  </si>
  <si>
    <t>Circonscription Sablé</t>
  </si>
  <si>
    <t>10 Avenue des bazinières</t>
  </si>
  <si>
    <t>Sablé</t>
  </si>
  <si>
    <t>Sablé, Juigné sur Sarthe</t>
  </si>
  <si>
    <t>A l'école de l'Olympe</t>
  </si>
  <si>
    <t xml:space="preserve">Mon projet consiste à créer un programme d’éducation aux valeurs de l’olympisme et du sport, adaptable et simplifié, pour promouvoir la pratique sportive dans les écoles. Pour la première année, je vais le mettre en place dans une classe pilote de l’école Jean-Macé à Drancy. L’objectif est d’intervenir une fois par mois sur une demi-journée organisée de la façon suivante : une sensibilisation à une thématique sur l’olympisme et une initiation sportive. Ainsi, j’espère contribuer au développement de la pratique sportive en France et apporter la passion du sport à ces jeunes._x000D_
Je souhaiterais pouvoir y associer un athlète parrain au projet. </t>
  </si>
  <si>
    <t>Classe double niveau CE1/CE2</t>
  </si>
  <si>
    <t>L'une des interventions sera sur le paralympisme.</t>
  </si>
  <si>
    <t>Ecole Jean Macé</t>
  </si>
  <si>
    <t>29 rue de l'Avant-Garde</t>
  </si>
  <si>
    <t>93700</t>
  </si>
  <si>
    <t>Drancy</t>
  </si>
  <si>
    <t>L’interculturalité : activités traditionnelles et activités urbaines</t>
  </si>
  <si>
    <t>De la 6eme à la 3eme</t>
  </si>
  <si>
    <t>Collège Guillaume Budé</t>
  </si>
  <si>
    <t xml:space="preserve">7 rue Jean Quarré </t>
  </si>
  <si>
    <t>Association Sportive du college Guillaume Budé</t>
  </si>
  <si>
    <t>Ce projet s’inscrit dans le cadre des Enseignements Pratiques Interdisciplinaires (EPI). Il concerne les classes de troisième du collège pour les enseignements de l’EPS et de la Technologie.
« La Marsalette increvable », est une association qui a créé des fauteuils tractables pour que des jeunes à mobilité réduite puissent participer à des courses avec des personnes valides.
Notre collège est partenaire de cette association, qui a mis un fauteuil à notre disposition.
Au collège – en classe
Notre projet consiste d’une part à concevoir, tester et réaliser des pièces qui seront installées sur le fauteuil - enseignement de la Technologie - et à utiliser le fauteuil durant le cycle de demi-fond en EPS. 
(Pièces réalisées : porte caméra + porte sac).
Regard sur les différences et le handicap.
Compétition :
Cross UNSS 
Un vingtaine d’élèves volontaires ont participé et accompagné un camarade sur les cross UNSS (Cross départemental du 27/11/2019 – Cross académique du 11/12/2019).
Cross ouest France Pays de la Loire
Participation sous forme de relais au 10 km du cross ouest France Pays de la Loire le dimanche 19 janvier 2020. 
Les élèves seront accompagnés par des adultes du collège (Assistant d’éducation – AESH – Professeurs – Infirmière scolaire -Personnel de direction).
La semaine olympique et paralympique :
Mercredi matin 5 février 2020
Nos élèves de troisième seront en stage d’observation en entreprise – nous allons faire une présentation de l’EPI aux élèves de 4ème ; futurs élèves de 3ème.
Présentation du Fauteuil – Manipulations et courses avec le Fauteuil (piste / salle suivant la météo) – intervention et informations de l’infirmière scolaire sur le handicap et les différences.</t>
  </si>
  <si>
    <t>Olymparalympique USEP 51</t>
  </si>
  <si>
    <t>Rencontres sportives associatives USEP : interclasses basées sur la découvrte et/ou pratique d'APS handi ou pas, amenant à l'inclusion.</t>
  </si>
  <si>
    <t>Le CDOS 95 avec le soutien du Conseil Départemental du Val-d'Oise et la Direction Académique, porte dans huit collèges du département un projet intitulé Classes Olympiques 2019/2020 (dont une classe de SEGPA).
Les Classes Olympiques ont pour objectifs de mettre en avant les valeurs culturelles, éducatives et citoyennes du sport, de l'Olympisme et du Paralympisme au travers d’une démarche de projet pluri ou interdisciplinaire.
Tout au long de l'année, les collégiens sont sensibilisés aux Valeurs de l'Olympisme et sont initiés à la pratique du Judo (Sport choisi en lien avec les JOP de Tokyo 2020). Une journée sportive et festive avec l'ensemble des établissements viendra clôturer le projet le 16 juin 2020 (Cérémonie d'ouverture avec défilé des délégation, relais de la flamme Olympique, activités sportives et culturelles, cérémonie de clôture et remise des récompenses).
Le CDOS 95 intervient dans les établissements pour parler aux jeunes des notions de Respect, de l'Excellence, de l'Amitié ainsi que des Jeux de Paris 2024. Nous avons invité les enseignants à inscrire leurs projets sur le site de la SOP 2020 et à mettre en place des actions spécifiques sur cette semaine (initiations sportives, exposés, animation autour des valeurs Olympiques, rencontre avec un sportif de haut-niveau, …).</t>
  </si>
  <si>
    <t>Notre projet est déjà lancé depuis deux éditions : nous invitons parents et enfants dans le gymnase du collège de 7h à 8h le mercredi avant chaque vacances scolaires pour réaliser une pratique sportive ensemble.</t>
  </si>
  <si>
    <t>Durant la SOP, nous allons organiser une initiation aviron au collège, nous allons organiser des tournois sportifs  et permettant de découvrir le handisport en invitant des écoles primaires. 
Nous souhaitons accueillir des sportifs médaillés pour partager leur expérience.</t>
  </si>
  <si>
    <t>En garde !</t>
  </si>
  <si>
    <t>Tutorat, Olympisme et handicap est un projet pour permettre aux élèves en situation de handicap de pratiquer du va’a ( la pirogue polynésienne) avec le tutorat des élèves du cycle 3 (classe ordinaire). Ce projet comporte des temps forts où les élèves pourront s’imprégner des valeurs Olympiques, du thème du handicap. 
- Français: Rédaction des articles de presse
- Education aux médias: Réaliser des interviews, mise en place d'une chaine Youtube
- Interculturalité: Un échange avec une classe en France métropolitaine est à envisager. 
Pour réaliser ce projet, des appels de fond seront réalisés pour la pratique de la pirogue tahitienne.</t>
  </si>
  <si>
    <t xml:space="preserve">A travers les valeurs Olympiques, mobiliser nos élèves autour d'un projet citoyen, sportif et transversal. Sensibiliser nos élèves aux difficultés rencontrées par les personnes en situation de handicap, par des mises en situation notamment grâce à la découverte du sport partagé. Faire découvrir les activités nouvelles proposées au Jeux olympiques Paris 2024. Rencontrer des sportifs et sportives de haut niveau valides et non valides afin de comprendre leur parcours sportifs et personnels. S'inscrire dans la dynamique Marseille Ville Olympique 2024.
Cette semaine olympique sera suivie d'initiations dans le cadre de la journée olympique en juin 2020. </t>
  </si>
  <si>
    <t>Une semaine olympique et paralympique au Roy d'Espagne</t>
  </si>
  <si>
    <t xml:space="preserve">Ateliers d'initiation au hand fauteuil et basket fauteuil, cécifoot et torball. Découverte rôle des guides chien d'aveugles et mise en situation.
</t>
  </si>
  <si>
    <t>Sensibilisation aux sports olympiques et paralympiques</t>
  </si>
  <si>
    <t>Le projet consiste à faire découvrir 5 épreuves olympiques et paralympiques à toute l'école. 3 classes se chargent de l'organisation - arbitrage - préparation matérielle... Les enfants de ces 3 classes sont parties prenantes. 6 enfants ont été désignés pour organiser l'événement en association avec notre intervenant sportif</t>
  </si>
  <si>
    <t>Des sportifs du club de Handibasket local viennent témoigner et échanger avec les élèves du collège sur le thème du handicap et du sport ; les élèves auront la possibilité de pratiquer en situation réelle avec des fauteuils spécifiques à cette pratique mais aussi avec des fauteuils de ville.</t>
  </si>
  <si>
    <t xml:space="preserve">Ecole primaire Pierre et Marie Curie de Saverdun, LP de Saverdun (Académie de Toulouse)
</t>
  </si>
  <si>
    <t>Le Comité départemental de l’USEP Vendée souhaite tout au long de cette année scolaire :
•  Faire découvrir les disciplines Olympiques et Paralympiques aux élèves, en collaboration avec le mouvement sportif, organisation d’ateliers de pratique sportive 
•  Faire changer le regard des plus jeunes sur le handicap en s’appuyant sur la découverte des para sports et en intégrant des rencontres sportives partagées 
•  Organiser sur notre département «  La journée Olympique » qui se déroulera cette année le mardi 23 juin : l’Occasion de favoriser la découverte des sports olympiques et paralympiques sur la base de trois piliers « Bouger, apprendre et découvrir », de faciliter la pratique d’activités physiques et sportives, des plus classiques aux moins connue.</t>
  </si>
  <si>
    <t xml:space="preserve">Notre projet 2020 s’intéresse davantage au thème de l’interculturalité. Nous souhaitons mettre en avant des activités plutôt traditionnelles, visibles dans la programmation de notre établissement et au sein des divers jeux olympiques, et des activités urbaines, que nos élèves connaissent moins et qui seront nouvelles et présentes aux Jeux Olympiques et Paralympiques de Paris en 2024. </t>
  </si>
  <si>
    <t>Notre définition de l’interculturalité : activités traditionnelles versus activités modernes et notamment urbaines. De plus, nous tenons compte d’élèves ou d’acteurs de notre établissement spécialistes dans ces activités .</t>
  </si>
  <si>
    <t>Nous souhaitons mettre en place des ateliers et parcours sensibilisant au handicap .
Néanmoins, nous ne trouvons pas d’association disponible cette semaine afin de sensibiliser nos élèves à toutes les activités pratiquées en fauteuil .</t>
  </si>
  <si>
    <t xml:space="preserve">Notre élève Noah Ferdasco, skateur </t>
  </si>
  <si>
    <t>CD USEP 85</t>
  </si>
  <si>
    <t xml:space="preserve">Aviron indoor </t>
  </si>
  <si>
    <t>6ème 5ème 4ème 3ème SEGPA CAP 1 et 2</t>
  </si>
  <si>
    <t xml:space="preserve">EREA </t>
  </si>
  <si>
    <t>EREA Simone VEIL</t>
  </si>
  <si>
    <t>12 CHEMIN DE LA CHAILLE</t>
  </si>
  <si>
    <t>atelier de sensibilisation</t>
  </si>
  <si>
    <t>Ecole Clovis Jacquiert</t>
  </si>
  <si>
    <t>2,4 rue Clovis Jacquiert</t>
  </si>
  <si>
    <t>51000</t>
  </si>
  <si>
    <t>chalons en champagne</t>
  </si>
  <si>
    <t>0510585j</t>
  </si>
  <si>
    <t>usep marne</t>
  </si>
  <si>
    <t>Découverte des Jeux Paralympiques</t>
  </si>
  <si>
    <t>Matinée de découverte de 4 activités sportives paralympiques pour tous les élèves de 6ème (environ 100 élèves), puis matinée de rencontres inter-classes 6ème (couple d'activités pour chacun). Présence d'un sportif paraplégique et participation/démonstration de celui-ci.</t>
  </si>
  <si>
    <t>4 classes de 6ème</t>
  </si>
  <si>
    <t>Interview de compétiteurs à l'issue de leurs courses ou matches et réponses de ceux-ci dans leurs langues maternelles (montage vidéo des séquences avec sous-titrage en français): khmer, anglais, italien, slovaque, chinois, etc...</t>
  </si>
  <si>
    <t xml:space="preserve">Clip de présentation des Jeux Paralympiques_x000D_
Présentation de 4 activités sportives des Jeux Paralympiques:_x000D_
- natation (handicaps au niveau des membres)_x000D_
- athlétisme (course en aveugle guidée)_x000D_
- tennis de table (assis)_x000D_
- volley-ball (assis)_x000D_
</t>
  </si>
  <si>
    <t>Paul SURREAUX</t>
  </si>
  <si>
    <t>Lycée Français René Descartes</t>
  </si>
  <si>
    <t>Street Christopher Howes (Street 96), Wat Phnom, BP1132</t>
  </si>
  <si>
    <t>0000</t>
  </si>
  <si>
    <t>Phnom Penh</t>
  </si>
  <si>
    <t>Cambodge</t>
  </si>
  <si>
    <t>HUGOLYMPIADES</t>
  </si>
  <si>
    <t>Toute l'école</t>
  </si>
  <si>
    <t xml:space="preserve">_x000D_
•	Inclure la structure de l'UPE2A (enfants allophones) pour découvrir les sports pratiqués par différents pays et découvrir leur culture._x000D_
_x000D_
•	Attribuer à chaque niveau de classe un continent et y associer un sport, un évènement sportif et des sportifs._x000D_
_x000D_
•	Recherche en amont et en aval : Histoire de l’olympisme, découverte culturelle et géographique de pays, règles du jeu._x000D_
</t>
  </si>
  <si>
    <t>EMC : découverte des sports paralympiques_x000D_
Pratique sportive : parcours en binôme (1 voyant/ 1 yeux bandés)</t>
  </si>
  <si>
    <t>ECOLE VICTOR HUGO</t>
  </si>
  <si>
    <t>54 RUE VICTOR HUGO</t>
  </si>
  <si>
    <t>78330</t>
  </si>
  <si>
    <t>FONTENAY LE FLEURY</t>
  </si>
  <si>
    <t>0780909p</t>
  </si>
  <si>
    <t>Rencontre athlétique</t>
  </si>
  <si>
    <t>CP,CE1,CE2,CM1,CM2</t>
  </si>
  <si>
    <t xml:space="preserve">Rencontre athlétique avec des classes de différentes écoles (ateliers sportifs et sensibilisation valeurs de l'Olympisme). </t>
  </si>
  <si>
    <t xml:space="preserve">Rencontre athlétique avec des classes de différentes écoles (ateliers sportifs et sensibilisation valeurs de l'Olympisme). Travail en amont en classe et regroupement sur une journée . </t>
  </si>
  <si>
    <t>Usep Corse du sud</t>
  </si>
  <si>
    <t>USEP 2A</t>
  </si>
  <si>
    <t xml:space="preserve">Rue Pugliesi Conti Inspection Académique </t>
  </si>
  <si>
    <t>20192</t>
  </si>
  <si>
    <t>Ecole des Cannes, Ecole des Salines 6_x000D_
Corse du Sud</t>
  </si>
  <si>
    <t>Concours d'eloquence de la jeunesse</t>
  </si>
  <si>
    <t>Le principal objectif de ce projet est de travailler la maîtrise de la compétence orale, l'argumentation et le développement de l'esprit critique. Les élèves se sont entrainés à la prise de parole en public et à la construction de discours argumentatif tout au long du trimestre en traitant du sports et de l'interculturalité en vue des JEUX OLYMPIQUES 2024 à PARIS.</t>
  </si>
  <si>
    <t xml:space="preserve">Collèges: Alfred SISLEY l'ILE ST DENIS, POMPIDOU à VILLENEUVE LA GARENNE, LouisPASTER à GENNEVILLIERS,François TRUFFAUT à ASNIERES SUR SEINE,Rosa LUXEMBURG AUBERVILLIERS lycees: Le Corbusier AUBERVILLIERS, </t>
  </si>
  <si>
    <t>Concours d’Éloquence:_x000D_
_x000D_
Question a traitée:_x000D_
 "L'interculturalité contribue -t-elle l'universalité dans le sport?"</t>
  </si>
  <si>
    <t xml:space="preserve">Chaque équipe doit porter et présenter le parcours d'un médaillé PARALYMPIQUE </t>
  </si>
  <si>
    <t>Gael FICKOU Rugbyman professionnel, Aya SISSOKO Boxeuse, Yvan WANDJI médaillé paralympique de cecifoot</t>
  </si>
  <si>
    <t>AUBERVILLIERS</t>
  </si>
  <si>
    <t xml:space="preserve">Labellisé par le Comité Olympique_x000D_
 PLAINE COMMUNE, Ville de L'ILE ST DENIS, CONSEIL départementaux DE SEINE SAINT DENIS et des hauts de seine </t>
  </si>
  <si>
    <t>Anim'Cross et Jeux Handi</t>
  </si>
  <si>
    <t>Cp au CM2</t>
  </si>
  <si>
    <t>Nous misons les équipes en fonction des écoles._x000D_
Nous faisons un quiz en lien les différents pays et nous faisons un atelier débat sur "l'autre"</t>
  </si>
  <si>
    <t>Découverte d'atelier handisport et inclusion de tous les élèves</t>
  </si>
  <si>
    <t>USEP 28</t>
  </si>
  <si>
    <t>4 impasse du Quercy</t>
  </si>
  <si>
    <t>28110</t>
  </si>
  <si>
    <t>Luce</t>
  </si>
  <si>
    <t>Ecole de Dreux : J. Zay, Buisson, Michelet, St Exupéry.</t>
  </si>
  <si>
    <t>USEP 28 Comité départemental</t>
  </si>
  <si>
    <t>Congrès des enfants USEP</t>
  </si>
  <si>
    <t>L'idée est de réunir des enfants de plusieurs associations USEP d'école du département pour parler des valeurs de l'olympisme, du développement durable et de faire des activités en lien avec la handicap.</t>
  </si>
  <si>
    <t>Cm1/CM2</t>
  </si>
  <si>
    <t>Atelier débat en lien avec l'interculturalité et un atelier quiz sur les pays.</t>
  </si>
  <si>
    <t>Ateliers handisport : curling, fauteuil parcours à l'aveugle</t>
  </si>
  <si>
    <t>Marville, Janville, Conie, Jallans, Chartres, Dreux</t>
  </si>
  <si>
    <t>Ateliers handisport et sensibilisation aux valeurs olympiques</t>
  </si>
  <si>
    <t xml:space="preserve">Vivre les valeurs olympiques et paralympiques aux travers d'activités handisport et d'un escape game autour de l'olympisme. _x000D_
Chaque élève reçoit une médaille cartonnée. </t>
  </si>
  <si>
    <t>Ateliers handisports : sarbacane, boccia, curling, volley assis, torball/goalball, parcours déficient visuel, athlétisme (lancer assis, sprint aveugle).</t>
  </si>
  <si>
    <t>Ecole de Mauves sur Huisne</t>
  </si>
  <si>
    <t xml:space="preserve">rue des écoles </t>
  </si>
  <si>
    <t>61400</t>
  </si>
  <si>
    <t>MAUVES</t>
  </si>
  <si>
    <t>orne</t>
  </si>
  <si>
    <t>Handisport et olympisme</t>
  </si>
  <si>
    <t>8 activités proposées : sarbacane, boccia, curling, volley assis, torball/goalball, parcours déficient visuel, athlétisme (lancer assis, sprint aveugle).</t>
  </si>
  <si>
    <t>Ecole Publique de la Taille</t>
  </si>
  <si>
    <t>Avenue des Loges</t>
  </si>
  <si>
    <t>61260</t>
  </si>
  <si>
    <t>Le Theil sur Huisne</t>
  </si>
  <si>
    <t xml:space="preserve">Vivre les valeurs olympiques et paralympiques aux travers d'activités handisport et d'un escape game autour de l'olympisme. _x000D_
Ateliers par groupe en partenariat avec l'USEP._x000D_
8 activités proposées : sarbacane, boccia, curling, volley assis, torball/goalball, parcours déficient visuel, athlétisme (lancer assis, sprint aveugle)._x000D_
Chaque élève reçoit une médaille cartonnée._x000D_
</t>
  </si>
  <si>
    <t>du TPS au CM2</t>
  </si>
  <si>
    <t>Ecole Primaire</t>
  </si>
  <si>
    <t>61210</t>
  </si>
  <si>
    <t>Bzoches au Houlme</t>
  </si>
  <si>
    <t>Orne</t>
  </si>
  <si>
    <t>Ateliers Handisports et Olympisme</t>
  </si>
  <si>
    <t xml:space="preserve">8 activités proposées : sarbacane, boccia, curling, volley assis, torball/goalball, parcours déficient visuel, athlétisme (lancer assis, sprint aveugle)._x000D_
_x000D_
</t>
  </si>
  <si>
    <t>Ecole d'Occagnes</t>
  </si>
  <si>
    <t>Chemin Eglise</t>
  </si>
  <si>
    <t>Occagnes</t>
  </si>
  <si>
    <t xml:space="preserve">Vivre les valeurs olympiques et paralympiques aux travers d'activités handisport et d'un escape game autour de l'olympisme. _x000D_
8 activités proposées : sarbacane, boccia, curling, volley assis, torball/goalball, parcours déficient visuel, athlétisme (lancer assis, sprint aveugle)._x000D_
Chaque élève reçoit une médaille cartonnée._x000D_
</t>
  </si>
  <si>
    <t>CE2 CM1 et CM2</t>
  </si>
  <si>
    <t>USEP Orne</t>
  </si>
  <si>
    <t>Centre Robert Hée/Claude Varnier, route d'Heloup</t>
  </si>
  <si>
    <t>St Germain du Corbéis</t>
  </si>
  <si>
    <t>Les 7 associations USEP du secteur de Messei.</t>
  </si>
  <si>
    <t>Biathlon Solidaire.</t>
  </si>
  <si>
    <t xml:space="preserve">Course biathlon (parcours et tir à la carabine laser) organisée avec des élèves de seconde professionnelle et des enfants de l’IME de Florentin </t>
  </si>
  <si>
    <t xml:space="preserve">Seconde professionnelle </t>
  </si>
  <si>
    <t>Parcours réalisé en duo : un élève de seconde professionnelle et un enfant de l’IME.</t>
  </si>
  <si>
    <t>Lycée Sainte Cecile</t>
  </si>
  <si>
    <t>1 avenue du Breuil</t>
  </si>
  <si>
    <t>81000</t>
  </si>
  <si>
    <t>ALBI</t>
  </si>
  <si>
    <t>0811070Y</t>
  </si>
  <si>
    <t xml:space="preserve">Tous égaux tous différents, partageons avec le Biathlon </t>
  </si>
  <si>
    <t>5 classes de 5ème</t>
  </si>
  <si>
    <t xml:space="preserve">Favoriser le lien, le respect entre élèves de milieux et de cultures différents, les ouvrir à d'autres horizons et leur faire partager les valeurs de l'olympisme.  </t>
  </si>
  <si>
    <t>Il s'agira de favoriser l'échange pour une meilleure connaissance entre jeunes diiférents, leur montrer que les valeurs sont essentielles dans toutes les pratiques du sport olympique et paralympique._x000D_
Pendant la semaine et sur 4 jours, 1/2 journée avec activités Biathtlon pour tous  et activités avec associations handisport (basket en fauteuil, sensibilisation au handicap avec l'APF (Association des Paralysés de France), la Fédération Française Handisport et leurs ambassadeurs ...</t>
  </si>
  <si>
    <t xml:space="preserve">Souhait de notre part. Demande pour 2 biathlètes français Simon et Martin FOURCADE, par le biais du professeur d'EPS Rémi FATOUX, pour le Biathlon ainsi que pour Emeline NDONG, membre de l'équipe de France de basket que connait un des professeurs d'EPS de l'établissement Damien BOUILLAC </t>
  </si>
  <si>
    <t>Au sein du collège, 3 structures existent:_x000D_
- SEGPA_x000D_
- UPE2A_x000D_
- Dispositif ULIS_x000D_
- section sportive Basket probatoire (en cours de validation)</t>
  </si>
  <si>
    <t>Collège Gérard Philipe</t>
  </si>
  <si>
    <t>9 allée des plans</t>
  </si>
  <si>
    <t>38602</t>
  </si>
  <si>
    <t>FONTAINE CEDEX</t>
  </si>
  <si>
    <t>0381810L</t>
  </si>
  <si>
    <t>Lien avec l'UNSS du collège avec un très fort taux de participation</t>
  </si>
  <si>
    <t>En route pour Paris 2024 : La Semaine Olympique et Paralympique du Pôle Léonard de Vinci</t>
  </si>
  <si>
    <t xml:space="preserve">Nous profitons de la Semaine nationale Olympique du 3 au 8 février 2020 pour incarner et faire rayonner notre label génération 2024. _x000D_
_x000D_
PROGRAMME SOP_x000D_
-	Lundi 3/02/20 : Exposition de toutes les Unes de L’Equipe sur le thème de l’interculturalité au sein des JO. _x000D_
-	Mardi 4/02/20 : Découverte du breakdance, nouvelle discipline olympique, avec workshops au dojo, vidéo sur l’histoire de cette discipline et démonstration de l’association LKW [ Vie associative]_x000D_
-	Mercredi 5/02/20 : Table ronde de nos diplômés sur le thème : « Quels métiers pour Paris 2024 ? » * [Alumni]_x000D_
-	Jeudi 6/02/20 : 5 disciplines du sport obligatoire du jeudi dispensées en handisport (cécifoot, volley assis, basket fauteuil, judo bandeau… ) [Sports]_x000D_
-	Vendredi 7/02/20 : Initiation de collégiens du 92 à l’escalade, nouvelle discipline olympique, par l’association LeoClim au blockbuster du CNIT [Sport et Vie associative]_x000D_
_x000D_
ALUMNI TABLE RONDE_x000D_
*Ont répondu présents pour intervenir à la table ronde : _x000D_
-	Fatiha El Khouloudi, EMLV, promo 2011 - Responsable Communication à L’Equipe, Fatiha va nous présenter des cas pratiques sur l’accompagnement éditorial de méga-événements, type Coupe du Monde de football/rugby et JO de Tokyo, JO 2024._x000D_
_x000D_
-	Samuel Metias, ESILV, promo 2008 - Elu à Colombes, Samuel a aidé à la préparation du dossier pour que la ville soit reconnue « terre de jeu » pour les JO à Paris en 2024. Le stade Yves-du-Manoir est site officiel pour paris 2024 de hockey sur gazon._x000D_
_x000D_
-	Bjorn Seguin, EMLV, promo 2017 - Ancien SHN, Bjorn est désormais salarié chez ATOS qui fait partie des 13 « Top sponsors » du CIO. Ils ont la responsabilité de gérer l’infrastructure informatique des JO de Tokyo, mais a déjà ouvert des chantiers pour Paris 2024. _x000D_
_x000D_
En attente :_x000D_
-	Estelle Mossely, ESILV promo 2016 - Ancienne SHN - Médaillée d’or olympique en boxe aux JO 2016 et diplômée de l’ESILV la même année. Elle peut nous apporter la vision et la préparation d’un athlète pour les JO._x000D_
_x000D_
A répondu présent pour animer la table ronde :_x000D_
-	Jean-Michel Bellot : athlète olympique en saut à la perche puis journaliste sportif, entre autres à TF1. Coach Soft Skills depuis 4 ans. </t>
  </si>
  <si>
    <t xml:space="preserve">Le Pôle Léonard de Vinci est composé de trois établissements d’enseignement supérieur : une école de commerce, l’EMLV (Ecole de Management Léonard de Vinci) ; une école d’ingénieurs, l’ESILV (Ecole Supérieure d’Ingénieurs Léonard de Vinci), et une école du digital, l’IIM (Institut de l’Internet et du Multimédia). </t>
  </si>
  <si>
    <t>- workshop sur le beakdance dans le monde_x000D_
- expo sur les unes de l'Equipe couvrant les Jo dans le monde</t>
  </si>
  <si>
    <t>-	Jeudi 6/02/20 : 5 disciplines du sport obligatoire du jeudi dispensées en handisport (cécifoot, volley assis, basket fauteuil, judo bandeau… ) _x000D_
Intervention et Cécifoot avec M. WOUANDJI Yvan Sportif Haut_x000D_
Niveau</t>
  </si>
  <si>
    <t>Bjorn Seguin / Estelle Mossely / Jean-Michel Bellot / Yvan Wouandji</t>
  </si>
  <si>
    <t>Pôle Léonard de Vinci</t>
  </si>
  <si>
    <t xml:space="preserve">12 </t>
  </si>
  <si>
    <t>collèges ou lycées du 92 (non encore déterminés)</t>
  </si>
  <si>
    <t>Apprenons la différence</t>
  </si>
  <si>
    <t xml:space="preserve">Objectifs :_x000D_
sensibilisation au handicap, mise en situation et pratique_x000D_
développer l'empathie, l'éducation à l'inclusion_x000D_
favoriser l'échange, le respect mutuel et l'ouverture aux autres_x000D_
changer la perception qu'ont les enfants du handicap_x000D_
_x000D_
Déroulement : _x000D_
_x000D_
Semaine banalisée (3, 4 , 6 et 7 février) :_x000D_
Jr 1 : sensibilisation et débat en classe pour appréhender la notion de handicap_x000D_
Jr 2, 3 et 4 : ateliers pour expérimenter les différents handicaps _x000D_
Lecture offerte (littérature de jeunesse sur le thème du handicap) pour clore chaque journée._x000D_
_x000D_
En parallèle, découverte des jeux olympiques et paralympiques (à travers des articles de presse, des vidéos...) et des valeurs de l’olympisme._x000D_
</t>
  </si>
  <si>
    <t>CP/CE2</t>
  </si>
  <si>
    <t xml:space="preserve">sensibilisation et débat en classe pour appréhender la notion de handicap_x000D_
découverte des jeux olympiques et paralympiques </t>
  </si>
  <si>
    <t>Ecole élémentaire Raymond Teisseire</t>
  </si>
  <si>
    <t>64, boulevard Rabatau</t>
  </si>
  <si>
    <t xml:space="preserve">13008 </t>
  </si>
  <si>
    <t>Durant deux journées les CE1 et l'ULIS seront initiés au tchoukball, les CM2 prépareront leur rencontre avec notre parain, M. PRIANON, en découvrant les valeurs de l'olympisme (recherche)</t>
  </si>
  <si>
    <t>6 CE1/1 ULIS/2 CM2</t>
  </si>
  <si>
    <t>Valeurs de l'olympisme.</t>
  </si>
  <si>
    <t>école René Périanayagom</t>
  </si>
  <si>
    <t xml:space="preserve">97450 </t>
  </si>
  <si>
    <t>SAINT LOUIS</t>
  </si>
  <si>
    <t>Dans un premier temps nous travaillerons dans les classes sur les jeux Olympiques son histoire, ses valeurs, la solidarité exprimée dans les jeux. Création d'une exposition pour les parents. Puis sur sa représetation les anneaux olympiques. Nous ferons tous ensemble les anneaux dans la cour pour une grande photo._x000D_
Nous travaillerons sur les jeux paralympiques et nous ferons des courses solidaires à l'aveugle accompagné et en fauteuil.</t>
  </si>
  <si>
    <t>Valeurs de l'olympisme connaissance des pays participants.</t>
  </si>
  <si>
    <t>Que veut dire avoir le label jeu2024?_x000D_
Courses relays solidaires : les yeux fermés et accompagnés et en fauteuil_x000D_
Présentation des jeux olympiques et des nouveaux_x000D_
Les valeurs véhiculées par les jeux_x000D_
Histoire et création des anneaux_x000D_
Participation à la journée de l'olympisme athlétique à Mondeville avec l'USEP</t>
  </si>
  <si>
    <t>Romane Cruchon nous l'espérons</t>
  </si>
  <si>
    <t>Ecole primaire Jacques Texier</t>
  </si>
  <si>
    <t>5 impasse Pierre Lefèvre</t>
  </si>
  <si>
    <t>14210</t>
  </si>
  <si>
    <t>Amayé sur Orne</t>
  </si>
  <si>
    <t>ce0140604f</t>
  </si>
  <si>
    <t xml:space="preserve">Semaine olympique et paralympique </t>
  </si>
  <si>
    <t xml:space="preserve">Une matinée de conférence est prévue par Aladji Ba et son guide Dénis Augé afin de sensibiliser les élèves au handicap par le biais du sport. Puis, l'après-midi sera consacrée à des parcours de sensibilisation. </t>
  </si>
  <si>
    <t xml:space="preserve">Nos intervenants sont des anciens champions du paralympisme. </t>
  </si>
  <si>
    <t>Aladji Ba et Denis Augé</t>
  </si>
  <si>
    <t>Lycée Jean Moulin</t>
  </si>
  <si>
    <t>2 avenu Charles de Gaulle</t>
  </si>
  <si>
    <t>93150</t>
  </si>
  <si>
    <t>Le Blanc-Mesnil</t>
  </si>
  <si>
    <t>0932118x</t>
  </si>
  <si>
    <t>SOP Bellepierre</t>
  </si>
  <si>
    <t xml:space="preserve">- Ateliers sportifs organisés avec l’aide des enfants sur l’ensemble de la semaine, à destination des classes maternelles et élémentaires._x000D_
-Echanges et rencontres- apprentissage entre les classes autour  du Volley-ball, du Tchoukball, de la danse et de relais._x000D_
-Visionnage de vidéos et discussions sur les valeurs du paralypisme_x000D_
-Réalisation de panneau d’exposition sur les valeurs de l’olympisme et du paralympisme._x000D_
-Participation aux jeux innovants USEP sur le thème des JO._x000D_
</t>
  </si>
  <si>
    <t>PS - MS - GS- CPa - CPb - CP/CE1 - CE1 - CE2 - CE2/CM1 - CM1 - CM2</t>
  </si>
  <si>
    <t>Pratiques, ateliers, échanges et apprentissages sportifs entre classes.</t>
  </si>
  <si>
    <t>Visionnage des vidéos proposées, sensibilisation, discussion.</t>
  </si>
  <si>
    <t>USEP Bellepierre</t>
  </si>
  <si>
    <t>12, allée des Saphirs</t>
  </si>
  <si>
    <t>La SOP 2020 en Deux-Sèvres</t>
  </si>
  <si>
    <t>Promotion de la "Semaine Olympique et Paralympique" auprès des associations USEP des Deux-Sèvres : dispositif, mise à disposition de matériel, de ressources pédagogiques...</t>
  </si>
  <si>
    <t>Les classes volontaires du département</t>
  </si>
  <si>
    <t>Prise en compte et mise en avant des disciplines paralympiques</t>
  </si>
  <si>
    <t>Comité départemental USEP des Deux-Sèvres</t>
  </si>
  <si>
    <t>Centre Du Guesclin - Place Chanzy</t>
  </si>
  <si>
    <t>Niort</t>
  </si>
  <si>
    <t xml:space="preserve">A la rencontre de l'handisport </t>
  </si>
  <si>
    <t xml:space="preserve">-Seances de decouvertes de sports olympiques et paralympiques_x000D_
-Rencontre avec des athletes _x000D_
-Sensibilisation au handicap, mise en situation et pratique_x000D_
-Echanges entre des sportifs handicaps_x000D_
</t>
  </si>
  <si>
    <t>5eme 4 / Groupe d'option 2nde et 1ere</t>
  </si>
  <si>
    <t xml:space="preserve">En partenariat avec la FTH ( Federation Tunisienne Handisports) un groupe d'eleves decouvrira le goalball, le basketball sur fauteuils roulants </t>
  </si>
  <si>
    <t>Lycee Gustave flaubert de la Marsa</t>
  </si>
  <si>
    <t xml:space="preserve">16, rue Othaman kaak  </t>
  </si>
  <si>
    <t>2078</t>
  </si>
  <si>
    <t>La Marsa</t>
  </si>
  <si>
    <t>Tunisie</t>
  </si>
  <si>
    <t>3510001U</t>
  </si>
  <si>
    <t xml:space="preserve">Le jeudi 6 février, les CM2 de notre école organiserons une rencontre sportive pour les GS, CP et CE1 de notre école autour des jeux d'opposition et des valeurs de l'Olympisme. </t>
  </si>
  <si>
    <t>CM2, GS, CP, CE1</t>
  </si>
  <si>
    <t>L'objectif est de faire découvrir la pratique sportive dans différents pays et de percevoir l'universalité des valeurs de l'Olympisme.</t>
  </si>
  <si>
    <t>Ecole BERNADETTE DESPRES</t>
  </si>
  <si>
    <t>29-30 Promenade Gasson</t>
  </si>
  <si>
    <t>45390</t>
  </si>
  <si>
    <t>PUISEAUX</t>
  </si>
  <si>
    <t>0450919E</t>
  </si>
  <si>
    <t>Boësses, Briarres sur Essonne, Ondreville sur Essonne, la maternelle de Puiseaux, La Neuville sur Essone. Toutes ces écoles font parties de l'académie Orléans Tours.</t>
  </si>
  <si>
    <t>Semaine de la citoyenneté et de l'olympisme à la cité scolaire de Chantilly</t>
  </si>
  <si>
    <t xml:space="preserve">Nous souhaitons faire participer conjointement les élèves des deux lycées, afin de les faire mieux se connaître, à des ateliers sportifs, principalement handisport (tennis en fauteuil, basket, autres possiblement à venir en fonction des réponses), dans les différents espaces du gymnase de l’établissement._x000D_
Plusieurs disciplines vont axer leurs enseignements sur les jeux olympiques et paralympiques, en amont, pendant et en aval de cette semaine SOP._x000D_
à ce jour :_x000D_
En EPS :_x000D_
-	Outre le fait que notre cité scolaire a été sélectionnée pour participer aux 10èmes jeux internationaux de la Jeunesse du 15 au 20 juin 2020 à Chicago (nous enverrons 3 élèves du lycée professionnel et 3 élèves du lycée général y participer), _x000D_
-     des ateliers sportifs et handisport seront organisés à destination des élèves des deux lycées qui, d'ordinaire, ont très peu d'occasions de se rencontrer et d'échanger._x000D_
En mathématiques : exemple de séquence en statistiques : les lycéens et le sport, la mixité dans le sport et l'accès au sport (sur la semaine SOP),_x000D_
En anglais : le handisport et le fair play (en amont et en aval de la SOP),_x000D_
En histoire-géographie : histoire des JO à travers les âges et les territoires (sur la semaine SOP),_x000D_
En éco-droit : l'impact économique des JO sur le pays organisateur, le recyclage des sites olympiques (sur la semaine SOP)._x000D_
</t>
  </si>
  <si>
    <t>secondes générales, premières générales et professionnelles</t>
  </si>
  <si>
    <t xml:space="preserve">En ce qui concerne l'interculturalité, les élèves des deux lycées, aux origines sociales très différentes, participeront, afin de mieux se connaître, à des ateliers sportifs, principalement handisport (tennis en fauteuil, basket, autres possiblement à venir en fonction des réponses)._x000D_
Plusieurs disciplines vont axer leurs enseignements sur les jeux olympiques et paralympiques, en amont, pendant et en aval de cette semaine SOP._x000D_
à ce jour :_x000D_
En EPS :_x000D_
-	Outre le fait que notre cité scolaire a été sélectionnée pour participer aux 10èmes jeux internationaux de la Jeunesse du 15 au 20 juin 2020 à Chicago (nous enverrons 3 élèves du lycée professionnel et 3 élèves du lycée général y participer), _x000D_
-     des ateliers sportifs et handisport seront organisés à destination des élèves des deux lycées qui, d'ordinaire, ont très peu d'occasions de se rencontrer et d'échanger, avec la participation de clubs et associations handisport._x000D_
En mathématiques : exemple de séquence en statistiques : les lycéens et le sport, la mixité dans le sport et l'accès au sport (en particulier pour les handicapés),_x000D_
En anglais : le handisport et le fair play,_x000D_
En histoire-géographie : histoire des JO à travers les âges et les territoires,_x000D_
_x000D_
_x000D_
</t>
  </si>
  <si>
    <t>- ateliers parasportifs (voir ci-dessus),_x000D_
- mise en situation de handicap (utilisation de fauteuils prêtés par une association permettant à quelques élèves et professeurs de se confronter au quotidien en fauteuil),_x000D_
- échanges avec des parasportifs (tennis, basket pour le moment)_x000D_
- cadre de séquences en anglais et en mathématiques</t>
  </si>
  <si>
    <t>Nous attendons des réponses.</t>
  </si>
  <si>
    <t>Cité scolaire de Chantilly (Lycée Professionel de la forêt et Lycée Général et Technologique Jean Rostand)</t>
  </si>
  <si>
    <t>Place Georges Paquier</t>
  </si>
  <si>
    <t>60500</t>
  </si>
  <si>
    <t>Chantilly</t>
  </si>
  <si>
    <t>0600009J</t>
  </si>
  <si>
    <t>AS Chantilly</t>
  </si>
  <si>
    <t>Au rythme de l'handisport</t>
  </si>
  <si>
    <t>Notre projet se déroulera sur 3 jours. _x000D_
Les élèves seront sensibilisés à l'handicap en menant et pratiquant des activités handisport._x000D_
Ils découvriront aussi les jeux paralympiques et vivront des démonstrations faites par des sportifs de haut niveau</t>
  </si>
  <si>
    <t>ECOLE HENRY DUNANT</t>
  </si>
  <si>
    <t>99 Boulevard de la Trinité</t>
  </si>
  <si>
    <t>usep NORD REUNION</t>
  </si>
  <si>
    <t xml:space="preserve">Les valeurs olympiques </t>
  </si>
  <si>
    <t>Création de posters réalisés par les élèves autour des valeurs olympiques , affichage,  exposition ._x000D_
Partenariat avec des élèves de BTS commerce pour organiser des olympiades en y associant des associations sportives handisport .</t>
  </si>
  <si>
    <t>Tous niveaux</t>
  </si>
  <si>
    <t>Le but étant par les posters de montrer la force des sports paralympiques depuis des années  et par les olympiades de mélanger tous les univers .</t>
  </si>
  <si>
    <t xml:space="preserve">Peut-être les membres des dragons catalan handi rugby </t>
  </si>
  <si>
    <t>College les albères</t>
  </si>
  <si>
    <t>Allee jules ferry</t>
  </si>
  <si>
    <t>66700</t>
  </si>
  <si>
    <t>Argeles sur mer</t>
  </si>
  <si>
    <t>Découvrir l'olympisme et plus particulièrement une valeur olympique : le respect.</t>
  </si>
  <si>
    <t>Concours de dessins ouverts à tous les élèves sur la thématique des Jeux Olympiques de Tokyo 2020._x000D_
Rencontre avec une sportive de haut niveau locale (Cathy Le Mée, boxe anglaise)._x000D_
Concours d'échecs._x000D_
Découverte du badminton (en association avec le club local).</t>
  </si>
  <si>
    <t>15 classes de la PS au CM2</t>
  </si>
  <si>
    <t>Respect et intégration de tous les élèves y compris ceux ayant un dossier MDPH (5 élèves de l'école)</t>
  </si>
  <si>
    <t>LE MEE Cathy (boxe anglaise)</t>
  </si>
  <si>
    <t>Groupe scolaire Brichebay</t>
  </si>
  <si>
    <t>21 Avenue des Chevreuils</t>
  </si>
  <si>
    <t>60300</t>
  </si>
  <si>
    <t>SENLIS</t>
  </si>
  <si>
    <t>Handball et jeux olympiques</t>
  </si>
  <si>
    <t>INITIATION AU HANDBALL EN PARTENARIAT AVEC UN CLUB LOCAL DE HANDBALL (ASCAP)</t>
  </si>
  <si>
    <t>PETITES MOYENNES ET GRANDES SECTIONS</t>
  </si>
  <si>
    <t>MATERNELLE GAMBETTA</t>
  </si>
  <si>
    <t>3 AVENUE GAMBETTA</t>
  </si>
  <si>
    <t>25200</t>
  </si>
  <si>
    <t>MONTBELIARD</t>
  </si>
  <si>
    <t>0381910096</t>
  </si>
  <si>
    <t>Handisport : Sensibilisation aux handbicap</t>
  </si>
  <si>
    <t>Nous sensibilisons les élèves de service et soins à la personne à la possibilité et à l'importance des pratiques sportives des personnes en situation de handicap en leur faisant pratiquer des activités physiques paralympiques avec la présence du président de club de Goalball de Lisieux (M Brunel).</t>
  </si>
  <si>
    <t>Tassp</t>
  </si>
  <si>
    <t>Nous pratiquons le Goalball, le volleyball assis et le basket et tennis de table en fauteuil roulant notamment.</t>
  </si>
  <si>
    <t>lycee Paul Cornu de Lisieux</t>
  </si>
  <si>
    <t>9 rue Paul Cornu</t>
  </si>
  <si>
    <t>14100</t>
  </si>
  <si>
    <t>Lisieux</t>
  </si>
  <si>
    <t>Dans un premier temps en septembre nous avions organisé des interclasses de seconde avec comme fil rouge les jeux olympiques. Dans un second temps, nous profiterons de cette semaine pour promouvoir et sensibiliser les élèves de seconde sur les jeux paralympiques et le handicap dans le sport.</t>
  </si>
  <si>
    <t>seconde</t>
  </si>
  <si>
    <t>Toutes les activités proposées seront pour découvrir l'adaptation face au handicape</t>
  </si>
  <si>
    <t>FFVolley ball paralympique</t>
  </si>
  <si>
    <t>Lycée Paul Langevin</t>
  </si>
  <si>
    <t>boulevard de l'europe</t>
  </si>
  <si>
    <t>la seyne sur mer</t>
  </si>
  <si>
    <t>Intervention auprès des optionnaires EPS du Lycée</t>
  </si>
  <si>
    <t>Lors du vendredi après midi, un membre du comité d'organisation va venir présenter la SOP, ses valeurs mais aussi échanger avec les jeunes optionnaires et membres de l'association sportive sur leurs parcours et leur envie de participer au mouvement Paris 2024._x000D_
Elle présentera également son parcours individuel.</t>
  </si>
  <si>
    <t>2nd; 1ères; Terminales</t>
  </si>
  <si>
    <t>Intervention d'un membre de l'organisation Paris 2024 pour présenter les activités sportives , para-sportives et les valeurs associées.</t>
  </si>
  <si>
    <t>Lycée Jean Guehenno</t>
  </si>
  <si>
    <t>Rue Pierre Huet</t>
  </si>
  <si>
    <t>61100</t>
  </si>
  <si>
    <t>Flers</t>
  </si>
  <si>
    <t>UNSS Orne</t>
  </si>
  <si>
    <t>Tournoi sports collectifs</t>
  </si>
  <si>
    <t xml:space="preserve">Nous, allons organise un tournoi inter classes sports collectifs : hand, foot, volley, hockey et Tchoukball 1 niveau de classe choisit un sport co ( ex: CP hand, CE1 volley.... </t>
  </si>
  <si>
    <t>Toutes</t>
  </si>
  <si>
    <t>Mayer jean</t>
  </si>
  <si>
    <t>École élémentaire ruisseau blanc</t>
  </si>
  <si>
    <t>Chemin Charles Olivier manes</t>
  </si>
  <si>
    <t>97417</t>
  </si>
  <si>
    <t>La montagne</t>
  </si>
  <si>
    <t>Journée Jeux Olympiques et Paralympiques</t>
  </si>
  <si>
    <t xml:space="preserve">Organisation sur la Journée entière : _x000D_
Pratiques d'activités sportives sous forme d'oppositions entre diverses équipes représentant un pays tiré au sort (composées d'élèves de tous les niveaux concernes). _x000D_
Découverte en sensibilisation à des activités  handisports (sensibilisation autour du handicap). _x000D_
Pratique d'activité à la fois "valide" et cette meme activité en "handisport / para". (Foot, athlétisme, tennis). _x000D_
Atelier citoyenneté autour de Paris 2024. _x000D_
Cérémonie d'ouverture, clôture, remise de récompenses. _x000D_
+ présence d'un athlète handisport (Dimitri Jozwicki) membre de l'équipe de France, ainsi que très probablement d'un athlète ayant participé aux championnats du monde entreprise : intervention auprès des élèves (autour des Jeux, du handisport/parasport, du handicap par exemple avec Dimitri ; autour d'une autre pratique du Sport avec l'athlète ayant participé à une épreuve mondiale en entreprise : une autre façon de vivre son rêve), participation sur l'ensemble de la Journée aux activités, échanges/rencontre. _x000D_
+ dans l'attente de confirmation de la présence d'un membre de l'INSEP (haltérophile). _x000D_
+ soutiens vidéos de divers personnalités du monde du Sport dont le président de la fédération française de tennis (B Giudicelli) qui a réalisé une video à destination de nos élèves pour cette journée et d'un nageur issu de la région participant à des championnats du monde et d'Europe. _x000D_
+ ateliers liés aux langues étrangères avec présentation orale et écrites du Sport dans 3 pays autres que la France (GB, ALLEMAGNE, ESPAGNE) </t>
  </si>
  <si>
    <t>3 classes de 6ème (dont 1 SEGPA), 2 classes de CM1 CM2, élèves des sections sportives scolaires football et tennis</t>
  </si>
  <si>
    <t xml:space="preserve">Un atelier langues et pays étrangers présenté par les élèves des sections sportives scolaires football et tennis : en anglais, espagnol et allemand._x000D_
 Présentation de thèmes propres au pays concerné et à la culture sportive de chaque pays travaillé (ex : le handisport en Allemagne, les sports les plus populaires en Grande Bretagne, le Padel et football en Espagne) _x000D_
Projet interdisciplinaire avec les enseignants de langues. </t>
  </si>
  <si>
    <t xml:space="preserve">Pratiques d'activités para et sensibilisation autour du handicap et du handisport/para. _x000D_
Intervention orale autour du handicap et du para/handisport_x000D_
Présence d'un athlète handisport/para_x000D_
</t>
  </si>
  <si>
    <t xml:space="preserve">Dimitri Jozwicki - Athlete handisport. Dans l'attente de confirmation d'un autre sportif haltérophile membre de l'INSEP ainsi que d'un athlète ayant participé aux championnats du monde entreprise. </t>
  </si>
  <si>
    <t>Collège LOUISE MICHEL</t>
  </si>
  <si>
    <t xml:space="preserve">Route de goyencourt </t>
  </si>
  <si>
    <t>80700</t>
  </si>
  <si>
    <t>ROYE</t>
  </si>
  <si>
    <t>Vivre le handisport</t>
  </si>
  <si>
    <t>A travers plusieurs ateliers, dans le cadre des classes olympiques, les élèves de toute l'école, de la petite section au CM2, vont pouvoir participer à des ateliers autour des jeux olympiques et paralympiques. Un double objectif est visé:1/ faire découvrir des sports , 2/ vivre les valeurs olympiques.</t>
  </si>
  <si>
    <t>PPS-PS-MS, GS-CP, CE1-CE2, CM1-CM2</t>
  </si>
  <si>
    <t xml:space="preserve">handibasket, cécifoot, sarbacane, parcours en fauteuil roulant, interview d'un sportif de haut niveau, ateliers autour des valeurs olympiques. </t>
  </si>
  <si>
    <t>Ronan Paillé, Christophe Jirardin, Damien Le Tull</t>
  </si>
  <si>
    <t>Ecole Saint Joseph</t>
  </si>
  <si>
    <t>2 rue des Mues</t>
  </si>
  <si>
    <t>44590</t>
  </si>
  <si>
    <t>Sion Les Mines</t>
  </si>
  <si>
    <t>0441387U</t>
  </si>
  <si>
    <t>Arnaud Prodhomme (responsable premier degré)</t>
  </si>
  <si>
    <t>Olympiades multi-activités</t>
  </si>
  <si>
    <t>Nous organisons une grande olympiades à travers plusieurs activités de diverses natures (collective/appn/duel) afin de permettre aux élèves de l'école primaire et de collège de bien vivre ensemble, partager et s'affronter dans le respect des valeurs olympiques._x000D_
Durant ces olympiades, une sensibilisation sera fait sur le handicap à travers de parcours où les enfants seront mis en situation de handicap ("aveugle").</t>
  </si>
  <si>
    <t>CM2 et 5ème</t>
  </si>
  <si>
    <t>Plusieurs points nous semblent fort de liens :_x000D_
- le faire ensemble_x000D_
- le partage des règles et valeurs communes sur l'évènement_x000D_
- l'inclusion à travers la sensibilisation au handicap et au test de ce que c'est vraiment_x000D_
Tout cela à travers la pratique sportive et l'engagement.</t>
  </si>
  <si>
    <t>Notre atelier de parcours "aveugle" se veut essentiellement dans ses valeurs et la sensibilisation à ce que sont ces activités para sportives.</t>
  </si>
  <si>
    <t>Collège Voltaire</t>
  </si>
  <si>
    <t>68 Rue Georges Braque</t>
  </si>
  <si>
    <t>84700</t>
  </si>
  <si>
    <t>SORGUES</t>
  </si>
  <si>
    <t>Ecole primaire Sévigné / Mistral</t>
  </si>
  <si>
    <t>Tous ensemble vers Paris 2024 !</t>
  </si>
  <si>
    <t xml:space="preserve">Mobiliser les élèves à travers le sport et les valeurs olympiques à travers la semaine olympique et paralympique._x000D_
Cérémonie d’ouverture, de clôture avec relais de la flamme._x000D_
Challenge entre les classes sur la semaine avec cérémonie de récompense._x000D_
Chaque classe choisie de représenter un pays lors du défilé._x000D_
Journée « Japon et Asie »._x000D_
Exposition sur les JO et diffusion de film/reportage sur les valeurs olympiques, sur la vie d’athlète._x000D_
Rencontre avec les athlètes._x000D_
Moment de clôture avec la réalisation par les élèves du collège d’un symbole olympique._x000D_
</t>
  </si>
  <si>
    <t>Du CM1 à la 3eme (20 classes) dont une classe de 6ème « co-organisatrice ».</t>
  </si>
  <si>
    <t>Journée thématique sur le Japon et l’Asie :_x000D_
Repas asiatique._x000D_
Exposition au CDI sur la culture japonaise et asiatique, notamment les sports typiques.</t>
  </si>
  <si>
    <t>Découverte de quelques activités lors du challenge interclasses :_x000D_
- Course en duo avec foulard sur les yeux._x000D_
- Handibasket (si nous récupérons des fauteuils)</t>
  </si>
  <si>
    <t>L’athlète en question n’est pas encore déterminé.</t>
  </si>
  <si>
    <t xml:space="preserve">Groupe Scolaire Sainte Thérèse Saint Martin </t>
  </si>
  <si>
    <t>125 rue Jean Jaures</t>
  </si>
  <si>
    <t>62250</t>
  </si>
  <si>
    <t>Marquise</t>
  </si>
  <si>
    <t>Découverte des différentes activités sportives olympiques et paralympiques</t>
  </si>
  <si>
    <t>Permettre aux élèves de découvrir l’histoire et les valeurs du sport, de pratiquer des activités sportives différentes, de rencontrer des athlètes de haut niveau et de participer à des événements sportifs._x000D_
Sensibiliser les enfants aux handicaps et à la mixité dans tous les sens du terme._x000D_
Se mesurer à distance sur des épreuves de maths et de français autour de la thématique olympique</t>
  </si>
  <si>
    <t>Video autour des activités paralympiques. Exposés</t>
  </si>
  <si>
    <t xml:space="preserve">École berthe fougère </t>
  </si>
  <si>
    <t xml:space="preserve">32 rue Émile Zola </t>
  </si>
  <si>
    <t>60870</t>
  </si>
  <si>
    <t xml:space="preserve">BRENOUILLE </t>
  </si>
  <si>
    <t xml:space="preserve">Un jour, un sport ! Arrêt sur Tokyo 2020 en attendant Paris 2024 ! </t>
  </si>
  <si>
    <t xml:space="preserve">Du CP au CM2 la SOP 2020 sera l’occasion de pratiquer plus de sports et de découvrir des sports olympiques et paralympiques que les élèves ne pratiquent pas le reste de l’année à l’école. Tous les élèves seront encourager, soutenu par leur marraine Clarisse Agbegnenou. Des sports de combat (judo, boxe, karaté) aux sports collectifs (volley, volley assis, water-polo) en passant par le tennis…, nos élèves travailleront dans l'ensemble des matières (français, mathématiques, histoire, géographie, éducation musicale, arts plastiques, enseignement moral et civique…) autour des thèmes de l’interculturalité : Japon, Tokyo 2020 / France Paris 2024, et de toutes les valeurs olympiques et paralympiques qui seront le fil rouge de cette belle semaine olympique et paralympique. Nous essayerons également de leur faire découvrir les nouvelles disciplines olympiques telles que l’escalade, le tir à l’arc mixte, la break dance…sans oublier les disciplines paralympiques (volley assis, handi athlé…). Cette semaine sera aussi l’occasion de rencontrer et de partager l’expérience de grands sportifs ou acteurs du sport. </t>
  </si>
  <si>
    <t>Toutes les classes de l'école du CP au CM2 (soit 9 classes)</t>
  </si>
  <si>
    <t>Les classes travailleront sur l'interculturalité :  le Japon lieu des JOP de l'été 2020 (arts plastiques, géographie, histoire, drapeau, spécialités culinaire, manga, dessin animé, personnalités, les sports traditionnels, le judo, les structures sportives de Tokyo 2020, les fêtes japonaises, la calligraphie les contes…) en fonction des classes. Les élèves de CM2 préparent une exposition sur le Japon pour la journée d'ouverture de cette SOP (voir le projet "Rencontre au sommet...en avant Tokyo !). Cette exposition sera transmise à toutes les classes de l'école par les élèves pour les élèves sous forme d'exposés tout au long de la semaine.</t>
  </si>
  <si>
    <t>les valeurs paralympiques seront travaillées avec une grande partie des élèves avec leur enseignant et certaines classes pratiqueront le volley assis. Plus tard dans l'année une initiation au basket-fauteuil et parcours à l'aveugle en athlétisme sera pratiqué avec une association.</t>
  </si>
  <si>
    <t xml:space="preserve">Clarisse Agbegnenou, Cyril Benzaquen, Allison Pineau </t>
  </si>
  <si>
    <t>École élémentaire A</t>
  </si>
  <si>
    <t>USEP PARIS</t>
  </si>
  <si>
    <t xml:space="preserve">Rencontre interdegrés entre les CM du Parc aux Charrettes et les élèves du collège Chabanne avec arbitrage par les CP_x000D_
_x000D_
Tournoi intercycles avec arbitrage par les CP_x000D_
_x000D_
Exposés sur l'olympisme et le paralympisme dans les classes , organisation de débats_x000D_
_x000D_
Visite d'un ancien sportif olympique de l'équipe de pro A de tennis de table de Pontoise_x000D_
_x000D_
</t>
  </si>
  <si>
    <t>CPA, CE2, CE2/CM1,CM1,CM1/CM2</t>
  </si>
  <si>
    <t>Exposés et mini films sur le paralympisme dans le tennis de table et les autres sports</t>
  </si>
  <si>
    <t>Adrien Mattenet et/ou Tristan Flore et/ou Emmanuel Lebesson</t>
  </si>
  <si>
    <t>Ecole élémentaire du Parc aux Charrettes</t>
  </si>
  <si>
    <t>85 rue Pierre Butin</t>
  </si>
  <si>
    <t>95300</t>
  </si>
  <si>
    <t>PONTOISE</t>
  </si>
  <si>
    <t>0950222a</t>
  </si>
  <si>
    <t>Collège Chabanne de PONTOISE dans l'académie de Versailles pour la semaine olympique et paralympique</t>
  </si>
  <si>
    <t>L'USEP 92, la ville de Montrouge (fraîchement labellisée Terre de Jeux) et l'Education Nationale organisent, dans le cadre de la SOP, une journée olympique le 7/02/2020. Cette journée, à destination des GS de Maternelle et des CP de toute la ville, permettra aux élèves de participer à un atelier d'activités athlétiques ou de jeux d'opposition encadré par les éducateurs sportifs de la ville et à un atelier citoyen autour de l'égalité Fille/Garçon encadré par l'USEP. 16 classes pourront participer à cette événement d'envergure au niveau local.</t>
  </si>
  <si>
    <t>GS et CP</t>
  </si>
  <si>
    <t>USEP ARISTIDE BRIAND</t>
  </si>
  <si>
    <t>46 bis rue de la Vanne</t>
  </si>
  <si>
    <t>92120</t>
  </si>
  <si>
    <t>MONTROUGE</t>
  </si>
  <si>
    <t>0921458k</t>
  </si>
  <si>
    <t>USEP Départementale des Hauts-de-Seine</t>
  </si>
  <si>
    <t>Cours utilisant le thème des jeux olympiques et paralympiques comme ressources pour les apprentissages.</t>
  </si>
  <si>
    <t>Cycle 3</t>
  </si>
  <si>
    <t>Oui, à travers la connaissance des différents pays participants.</t>
  </si>
  <si>
    <t>Connaissances des différentes disciplines paralympiques et des valeurs portées par les  athlètes qui y participent.</t>
  </si>
  <si>
    <t>Inspection de l'éducation nationale FIGEAC</t>
  </si>
  <si>
    <t>rue Victor Delbos</t>
  </si>
  <si>
    <t>46100</t>
  </si>
  <si>
    <t>Figeac</t>
  </si>
  <si>
    <t>0460036P</t>
  </si>
  <si>
    <t>Rame en 5eme Vaires les JO</t>
  </si>
  <si>
    <t xml:space="preserve">En partenariat avec le club d’aviron de la société Nautique du perreux, le profs de svt, d’eps, de techno et de physique, on organise une inter classe  avec des épreuves sportives sur le rameur en salle. Le projet tourne sur la nutrition, le corps humain et l’eau qui sont au coeur du programme des classes de 5eme.  _x000D_
Notre objectif est de leur faire découvrir à tous l’aviron sport olympique et para olympique et de qualifier la meilleure classe à la finale régionale sur le bassin olympique de Vaires mi juin et de suivre sur sa préparation à Vaires Antoine JESEL, rameur para olympique qualifié à Tokyo. Ce dernier est venu dans le college parler de son handicap, de la tolérance, de résilience. Cette initiative est repris dans le journal du college et nombreux sont ceux qui ont pu découvrir l’histoire d’Antoine Jesel, le rameur qui a invité son « bourreau » aux Jo de Londres. (article dans Le Perreux Magazine Janvier 2020)_x000D_
Tous ensemble Vaires les JO ! </t>
  </si>
  <si>
    <t>toutes les classes de 5eme</t>
  </si>
  <si>
    <t>Nous avons invité au college deux fois Antoine Jesel, rameur Para Olympique dans le cadre de notre labelisation paris2024 pour parler de son parcours et de tolérance suite à un projet en espagnol sur les valeurs du sport, de la compétition et de l’olympisme._x000D_
Antoine a réalisé un film sur son histoire et un court métrage que l’on a diffusé en amont et le jour de la conférence et les élèves ont pu connaitre son histoire et l’interroger. Nous avons l’intention de le suivre sur toute sa préparation olympique via les réseaux et de l’inviter en oct 2020 avec on espère une médaille !  _x000D_
Notre idée est également d’inviter d’autres sportifs olympiques et para olympiques notamment Theo Curin avec les 6emes dans le cadre du projet natation et Estelle Mossely avec les 5emes dans le cadre du vivre ensemble.</t>
  </si>
  <si>
    <t xml:space="preserve">Antoine JESEL Pauline ROSSIGNOL Mathis NOTTELET </t>
  </si>
  <si>
    <t xml:space="preserve">College BROSSOLETTE </t>
  </si>
  <si>
    <t xml:space="preserve">15' BIS AVENUE PERRE BROSSOLETTE </t>
  </si>
  <si>
    <t xml:space="preserve">94170 </t>
  </si>
  <si>
    <t>LE PERREUX SUR MARNE</t>
  </si>
  <si>
    <t>Rencontre Tennis de Table</t>
  </si>
  <si>
    <t>Dans le cadre d'un partenariat avec la fédération de Tennis de Table et plus précisément le comité Départemental 13 TT et la Ligue de TT, nous organisons cette journée découverte tennis de table afin de sensibiliser les écoles élémentaires et plus précisément les élèves à une pratique sportive en y intégrant des activités " en situation de handicap".</t>
  </si>
  <si>
    <t>Mise en place d'un atelier "quizz" sur la pratique du tennis de table et de ses règles. De plus l'accent sera mis sur la pratique dans les pays asiatiques, là ou la pratique du Tennis de table est très répandue.</t>
  </si>
  <si>
    <t>Ateliers de sensibilisation à la situation de handicap. Sur 10 ateliers mis en place, 4 ateliers auront une variante incluant un handicap (visuel, moteur...)</t>
  </si>
  <si>
    <t>USEP Vaucluse</t>
  </si>
  <si>
    <t>5 rue Adrien Marcel</t>
  </si>
  <si>
    <t>84000</t>
  </si>
  <si>
    <t>Avignon</t>
  </si>
  <si>
    <t>Relais aviron indoor avec l'ensemble des classes de l'établissement. Réaliser la plus grande distance totale en km sur 2 journées.</t>
  </si>
  <si>
    <t>Seconde, première et terminale</t>
  </si>
  <si>
    <t>Initiation au tchoukball et valeurs de l'olympisme</t>
  </si>
  <si>
    <t>de la TPS au CM2</t>
  </si>
  <si>
    <t>Course relay solidaire et  des anneaux olympiques à taille humaine</t>
  </si>
  <si>
    <t>Les Jeux d'opposition et l'Olympisme</t>
  </si>
  <si>
    <t>Promotion des Jeux Paralympiques</t>
  </si>
  <si>
    <t>Génération ping 2024 : Semaine Olympique au PAC de PONTOISE</t>
  </si>
  <si>
    <t>Projet pluridisciplinaire</t>
  </si>
  <si>
    <t xml:space="preserve">Collèges: Alfred SISLEY l'ILE ST DENIS,
 POMPIDOU à VILLENEUVE LA GARENNE,
 LouisPASTER à GENNEVILLIERS,
François TRUFFAUT à ASNIERES SUR SEINE,
Rosa LUXEMBURG AUBERVILLIERS
 lycees:
 Le Corbusier AUBERVILLIERS,
Bartholdi SAINT DENIS
ACAD2MIE DE CRETEIL ET VERSAILLES </t>
  </si>
  <si>
    <t>École du REP de ROYE (école les Platanes de Roye, académie d'Amiens)
Soutien du STAPS d'Amiens avec le prêt de fauteuil pour une activité (comme en 2019)</t>
  </si>
  <si>
    <t>Ecole Maternelle Aristide Briand MONTROUGE Académie de Versailles
Ecole Maternelle Maurice Arnoux MONTROUGE Académie de Versailles
Ecole Maternelle Marcellin Berthelot MONTROUGE Académie de Versailles
Ecole Maternelle Boileau MONTROUGE Académie de Versailles
Ecole Maternelle Buffalo MONTROUGE Académie de Versailles
Ecole Maternelle Rabelais MONTROUGE Académie de Versailles
Ecole Maternelle Haut-Mesnil MONTROUGE Académie de Versailles
Ecole Elémentaire Aristide Briand MONTROUGE Académie de Versailles
Ecole Elémentaire Renaudel A MONTROUGE Académie de Versailles
Ecole Elémentaire Renaudel B MONTROUGE Académie de Versailles
Ecole Elémentaire Rabelais MONTROUGE Académie de Versailles
Ecole Elémentaire Queneau MONTROUGE Académie de Versailles
Ecole Elémentaire Boileau MONTROUGE Académie de Versailles
Ecole Elémentaire Buffalo MONTROUGE Académie de Versailles</t>
  </si>
  <si>
    <t>Ecole Robert Desnos - Entraigues sur Sorgue
Ecole René Char - Isle sur Sorgue
Ecole Ripert - Monteux
Académie Aix Marseille</t>
  </si>
  <si>
    <t>Sensibilisation des élèves aux handicap et aux sports adaptés
Recontre d'athlètes
Pratique sportive</t>
  </si>
  <si>
    <t>1. Cérémonie d'ouverture des Hugolympiades (lundi) : chaque niveau de classe représente un continent :
CP : l'Asie
CE1 : L'Amérique
CE2 : L'Océanie
CM1 : L'Afrique
CM2 : L'Europe
2. Rassemblement autour d'un sport par la pratique : Lundi et Jeudi au gymnase Pergaud
- Classe CP initie à la lutte le niveau de CE1 
- Le niveau CE1 initie au hockey et au Softball les élèves de CE2.
- Le niveau CE2 initie au passage obstacle aviron  les élèves de CM1.
- Le niveau CM1 initie au Rugby (flag) les élèves de CM2. 
-  Le niveau de CM2 initie au Dodgeball le niveau de CP.
3. Cérémonie de clôture : 
- Remise des récompenses à tous les élèves : bracelet HUGOLYMPIADES 2020 – 2024
- Danse de l’Hugolympiade : Toute l’école</t>
  </si>
  <si>
    <t xml:space="preserve">Mise en place d'ateliers athlétiques (courir, sauter, lancer) et un quiz sur les valeurs de l'olympisme avec 8 classes de différentes écoles. </t>
  </si>
  <si>
    <t>Nous organisons 6 rencontres à la 1/2 journée avec des temps de courses longues, des ateliers de vitesse et une sensibilisation aux handisport avec des relais à l’aveugle et fauteuils.
Nous ferons aussi dans ces journées là un travail sur la santé et l'ouverture aux autres continents avec un quiz pour rejoindre le thème de l'interculturalité.</t>
  </si>
  <si>
    <t xml:space="preserve">Vivre les valeurs olympiques et paralympiques aux travers d'activités handisport et d'un jeu "escape game" autour de l'olympisme. 
Ateliers par groupe en partenariat avec l'USEP.
8 activités proposées : sarbacane, boccia, curling, volley assis, torball/goalball, parcours déficient visuel, athlétisme (lancer assis, sprint aveugle).
Chaque élève reçoit une médaille cartonnée. </t>
  </si>
  <si>
    <t>Rencontres</t>
  </si>
  <si>
    <t>Rencontres inter écoles du CP au CE2: jeux d'opposition pour les CP-CE1, jeux collectifs pour les CE2.</t>
  </si>
  <si>
    <t>CP/CE1/CE2</t>
  </si>
  <si>
    <t>Informations sur les jeux paralympiques, débat sur les valeurs olympiques dans le cadre de l'EMC.</t>
  </si>
  <si>
    <t>Ecole élémentaire Gustave Flaubert</t>
  </si>
  <si>
    <t>3 rue Gustave Flaubert</t>
  </si>
  <si>
    <t xml:space="preserve">10400 </t>
  </si>
  <si>
    <t>Nogent sur Seine</t>
  </si>
  <si>
    <t>0100377f</t>
  </si>
  <si>
    <t xml:space="preserve">Semaine Olympique et paralympique au collège GBrassens de Montastruc </t>
  </si>
  <si>
    <t>4ème</t>
  </si>
  <si>
    <t>A venir, en construction</t>
  </si>
  <si>
    <t>Participation du comité départemental handisport 31</t>
  </si>
  <si>
    <t xml:space="preserve">J'espère Maxime Valet </t>
  </si>
  <si>
    <t>Collège G Brassens</t>
  </si>
  <si>
    <t>321 Route de Paulhac</t>
  </si>
  <si>
    <t xml:space="preserve"> 31380</t>
  </si>
  <si>
    <t>Croc Sport Handicap et sport adapté</t>
  </si>
  <si>
    <t>GS - CP - CE1 - CE2 - CM1 - CM2 - COLLÈGES - LYCÉES</t>
  </si>
  <si>
    <t>Jérôme Pechereau (cecifoot) - Jacky Galletaud et David Mercier (cyclisme)</t>
  </si>
  <si>
    <t>Communauté de Communes Val de Charente</t>
  </si>
  <si>
    <t>9 bd des grands rocs 16700 Ruffec</t>
  </si>
  <si>
    <t>16700</t>
  </si>
  <si>
    <t>Ruffec</t>
  </si>
  <si>
    <t>USEP CHARENTE</t>
  </si>
  <si>
    <t xml:space="preserve">Semaine Olympique : sport à l'école </t>
  </si>
  <si>
    <t xml:space="preserve">Cycles 2 et 3 </t>
  </si>
  <si>
    <t xml:space="preserve">Ateliers de mises en situation de handicap </t>
  </si>
  <si>
    <t>CDOS 19</t>
  </si>
  <si>
    <t>Maison Départementale des Sports - 16 ave nue V. Hugo</t>
  </si>
  <si>
    <t>19000</t>
  </si>
  <si>
    <t>Tulle</t>
  </si>
  <si>
    <t>Ecoles de Tulleagglomération  (académie de Limoges) : Turgot, Chameyrat, Ste Fortunade, Clément Chausson, Joliot Curie, La Croix de Bar</t>
  </si>
  <si>
    <t>USEP CORREZE</t>
  </si>
  <si>
    <t>Arras Horizon 2024</t>
  </si>
  <si>
    <t>classes d'élémentaires, collèges et établissements spécialisés</t>
  </si>
  <si>
    <t>Mixité culturel des publics acceuillis sur les ateliers sportifs proposés</t>
  </si>
  <si>
    <t>En amont de  cette semaine, les élèves accompagnés de leurs professeurs travailleront sur les valeurs olympiques et paralympiques et viendront exposer leurs travaux au pôle tennistique lors de leurs venus à l'événement. Des ateliers de sensibilisation aux sports paralympiques et des activités physiques adaptés seront proposés lors des ateliers.</t>
  </si>
  <si>
    <t>nous n'avons pas encore de nom à ce jour</t>
  </si>
  <si>
    <t>Mairie Arras</t>
  </si>
  <si>
    <t>place Guy Mollet</t>
  </si>
  <si>
    <t>62000</t>
  </si>
  <si>
    <t>Arras</t>
  </si>
  <si>
    <t>établissements scolaires de la ville d'Arras, académie de lille</t>
  </si>
  <si>
    <t>Rencontre USEP inclusive mutlisports</t>
  </si>
  <si>
    <t>CE2 et élèves d'IME</t>
  </si>
  <si>
    <t>une sensibilisation à la différence sera effectuée en amont de la rencontre par la fédération des sports adaptés dans les classes participantes à la rencontre. Le jour j, un atelier de pratique sportive adaptée sera proposée (volley assis).</t>
  </si>
  <si>
    <t>Comité départemental USEP</t>
  </si>
  <si>
    <t>45 rue du capitaine Maignan</t>
  </si>
  <si>
    <t>35000</t>
  </si>
  <si>
    <t>Rennes</t>
  </si>
  <si>
    <t>Comité départemental USEP 35</t>
  </si>
  <si>
    <t>Rencontres interclasses sur 8 ateliers (7 sportifs et 1 de réflexion sur les valeurs et les symboles de l'olympisme). _x000D_
3 ateliers sportifs sont consacrés au handisport._x000D_
Cette rencontre permet de renforcer la liaison GS/CP et favorise la responsabilisation des CM2 par la prise en charge des ateliers des PS/MS.</t>
  </si>
  <si>
    <t>Toutes les classes de la Petite section au CM2</t>
  </si>
  <si>
    <t>un atelier consacré aux valeurs de l'olympisme, à la devise et aux symboles._x000D_
Trois ateliers consacrés à la pratique du handisport.</t>
  </si>
  <si>
    <t>Ecole maternelle Jacques Prévert</t>
  </si>
  <si>
    <t>rue des écoles</t>
  </si>
  <si>
    <t>61440</t>
  </si>
  <si>
    <t>Messei</t>
  </si>
  <si>
    <t>0610963R</t>
  </si>
  <si>
    <t>Ecole Marcel Pagnol de Messei _x000D_
Académie de Caen</t>
  </si>
  <si>
    <t>ASFB (association uSEP de l'école), USEP départemental 61</t>
  </si>
  <si>
    <t>Un atelier sur les valeurs de l'olympisme, les symboles et la devise._x000D_
Trois ateliers consacrés à la pratique du handisport.</t>
  </si>
  <si>
    <t>Ecole Marcel Pagnol de Messei</t>
  </si>
  <si>
    <t>3 rue des écoles</t>
  </si>
  <si>
    <t>0610801P</t>
  </si>
  <si>
    <t>Ecole maternelle Jacques Prévert de Messei_x000D_
Académie de Caen</t>
  </si>
  <si>
    <t>PS, MS/GS, MS/GS, CP, CE1, CP/CE1, CE2, CM1, CM2 et enfants IME</t>
  </si>
  <si>
    <t>Parcours sportifs à l'aveugle_x000D_
Jeux regroupant des enfants de tous âges</t>
  </si>
  <si>
    <t xml:space="preserve">Ecoles maternelle et élémentaire La Croix Boissée </t>
  </si>
  <si>
    <t>Chemin vicinal n°19</t>
  </si>
  <si>
    <t>91810</t>
  </si>
  <si>
    <t>Vert le Grand</t>
  </si>
  <si>
    <t>0910444N</t>
  </si>
  <si>
    <t>Maternelle La Croix Boissée de Vert le Grand Académie de Versailles_x000D_
IME de Dammarie les lys Académie de Créteil</t>
  </si>
  <si>
    <t>NOGENT 2024</t>
  </si>
  <si>
    <t xml:space="preserve">Les principes fondamentaux de l'olympisme – l'excellence, l'amitié, le respect – entrent en résonance avec les valeurs éducatives et citoyennes portées tant dans l'enceinte de l'École qu'en dehors de ses murs. _x000D_
_x000D_
Ces valeurs se déploient et s'épanouissent au quotidien grâce aux liens que l'École entretient avec un large réseau associatif qui permet à chacun de découvrir et de pratiquer une multitude d'activités dans les services municipaux et le mouvement sportif nogentais._x000D_
_x000D_
Pour accompagner et soutenir la dynamique des projets pédagogiques et cette préparation culturelle à l’accueil des JO de PARIS 2024, l'académie de Créteil s'est structurée en se dotant d'une instance* et en mettant en œuvre les outils élaborés au niveau national._x000D_
_x000D_
*Délégation académique à l’action sportive, à l’olympisme et au paralympisme (DAASOP), qui a pour mission d’impulser et accompagner les projets initiés dans tous les établissements, de la maternelle à l’université jusqu’en 2024._x000D_
_x000D_
Suite à mes échanges avec le premier et le second degré, nous allons donc louer (budget sport) la scène Watteau (en configuration 490 places) le jeudi 6 février et le lundi 23 mars dans le cadre du projet de diffusion du film « la couleur de la victoire » en lien avec la promotion des valeurs de l’olympisme dans le cadre des actions culturelles rattachées au label « Terre de Jeux »._x000D_
_x000D_
	Le 6 février (dans le cadre de la semaine olympique qui est organisée par le ministère de l’Éducation nationale et de la Jeunesse, en partenariat avec le ministère des Sports et le mouvement sportif français.) pour les primaires de 9h à 12h puis de 13h30 à 16h30 : diffusion d’un DVD et échanges avec des sportifs SHN_x000D_
_x000D_
_x000D_
	Le lundi 23 mars (dans le cadre de la semaine d’éducation et d’actions contre le racisme et l’antisémitisme*) de 13h00 à 18h00 : diffusion d’un DVD et échanges avec des sportifs SHN _x000D_
_x000D_
*La question de la lutte contre le racisme et l’antisémitisme est au cœur du projet républicain et donc au cœur de l’engagement de l’école. L’académie de Créteil est fortement engagée dans la lutte contre le racisme et l’antisémitisme et toutes les formes de discrimination. Le thème du sport et des valeurs de l’olympisme est retenu par Alifa BOUSLAMA, IA-IPR d'Anglais, Académie de Créteil, chargée de la mission JO._x000D_
_x000D_
	Du 3 au 8 février, dans le cadre d’un partenariat avec le CDOS 94 nous devrions être en mesure de pouvoir proposer à la population une exposition sur l’Histoire de l’Olympisme au Stadium Christian Maudry (en accès libre de 8h00 à 12h00 et de 13h à 22h00). Ainsi qu’un quizz des « incollables » sur l’Olympisme._x000D_
_x000D_
	Du 3 au 8 février, dans le cadre de l’EPS à l’école, nos intervenants pédagogiques (ETAPS) aborderont avec toutes les classes du CP au CM2 en co-intervention pédagogique avec les enseignants et les enseignantes, le thème d’un sport Olympique ou Paralympique._x000D_
_x000D_
_x000D_
</t>
  </si>
  <si>
    <t>Environ 60 classes du CP au CM2</t>
  </si>
  <si>
    <t xml:space="preserve">Après avoir obtenu le label Terre de Jeux, nous candidatons pour être CPJ et accueillir des délégations étrangères. Dans cette dynamique, nous allons aborder pendant la semaine Olympique et je l'espère bien après l'enseignement de l'EPS en anglais pendant l'heure hebdomadaire de co-intervention de l'ETAPS </t>
  </si>
  <si>
    <t>Dans le cadre d'un contrat de collaboration (depuis 10ans) entre le pôle formation de l'INSEP et la Ville de Nogent, nous sollicitons la présence de SHN sur le temps scolaire mais les horaires des entraînements ne nous permettent pas à ce stade du projet d'être affirmatif sur la présence des athlètes en double projet BPJEPS APT ET AGFF. Par ailleurs, des séniors nogentais rencontreront des athlètes le lundi 2 février à l'INSEP dans le cadre de la formation AGFF "double projet" de l'INSEP</t>
  </si>
  <si>
    <t>Raihau Chin,  Athlète de haut niveau à l'INSEP (Pôle France Taekwondo)</t>
  </si>
  <si>
    <t>CNIS Centre Nogentais d'Initiation Sportive de la Ville de Nogent sur Marne / Services des Sports</t>
  </si>
  <si>
    <t xml:space="preserve">6 avenue Madeleine Smith Champion </t>
  </si>
  <si>
    <t>94130</t>
  </si>
  <si>
    <t>nogent sur marne</t>
  </si>
  <si>
    <t xml:space="preserve">1er degré / </t>
  </si>
  <si>
    <t>Semaine Olympique &amp; Paralympique GEM</t>
  </si>
  <si>
    <t>Etudiants</t>
  </si>
  <si>
    <t>Animation autour du Japon- Découverte de la culture japonaise</t>
  </si>
  <si>
    <t>Stands Handisports + Table ronde avec des sportifs en situation de handicap</t>
  </si>
  <si>
    <t>David Smétanine, Pierre Houin, Auréane Devaluez, ...</t>
  </si>
  <si>
    <t>Grenoble Ecole de Management</t>
  </si>
  <si>
    <t>12 rue Pierre Sémard</t>
  </si>
  <si>
    <t>38000</t>
  </si>
  <si>
    <t>GRENOBLE</t>
  </si>
  <si>
    <t>Associations étudiantes</t>
  </si>
  <si>
    <t>Un pour tous</t>
  </si>
  <si>
    <t>Rencontres hand interclasses</t>
  </si>
  <si>
    <t>CM1</t>
  </si>
  <si>
    <t>Mr Bourlier Sylviain</t>
  </si>
  <si>
    <t>Vidéos/débats</t>
  </si>
  <si>
    <t>Mr Bourlier Sylvain</t>
  </si>
  <si>
    <t>Ecole élémentaire de Propriano</t>
  </si>
  <si>
    <t>Rue Jean Donat Leandri</t>
  </si>
  <si>
    <t>20110</t>
  </si>
  <si>
    <t>PROPRIANO</t>
  </si>
  <si>
    <t>6200108Y</t>
  </si>
  <si>
    <t>Sport partagé</t>
  </si>
  <si>
    <t>Participation du CDOS 84 pour la promotion des valeurs Olympiques/Paralympiques</t>
  </si>
  <si>
    <t>UNSS SD84</t>
  </si>
  <si>
    <t>840 avenue d'Eguilles</t>
  </si>
  <si>
    <t>84270</t>
  </si>
  <si>
    <t>Vedène</t>
  </si>
  <si>
    <t>départemental ( Vaucluse)</t>
  </si>
  <si>
    <t>Louis Pasteur en action olympique et paralympique</t>
  </si>
  <si>
    <t>6 classes: CP; CP/CE2; CE1; CE2/CM1; CM1; CM2</t>
  </si>
  <si>
    <t>Initiation handisport (torball, Boccia, sarbacane, cécifoot..)</t>
  </si>
  <si>
    <t>Louis Pasteur</t>
  </si>
  <si>
    <t>rue Joseph Chaumette</t>
  </si>
  <si>
    <t>16470</t>
  </si>
  <si>
    <t>Saint-Michel</t>
  </si>
  <si>
    <t>Ecole Jean De La Fontaine (Nogent sur Seine) académie de Reims
Ecole Saint-Exupéry  (Nogent sur Seine) académie de Reims
Collège Jean Jaurès  (Nogent sur Seine) académie de Reims</t>
  </si>
  <si>
    <t>Comité départemental 35 de la fédération des sports adaptés, 
école de Trégain à Rennes (Génération 2024)
école de Bains sur Oust (Génération 2024)
plusieurs IME de la métropole rennaise</t>
  </si>
  <si>
    <t>école Primaire Paul Bert
école Primaire Val-de-Beauté
école Primaire Léonard de Vinci
école Primaire Victor Hugo
école Primaire Guy Moquet
Collège Watteau
Collège E. Branly
Lycée E. Branly</t>
  </si>
  <si>
    <t>collège Doche Pernes les Fontaines (84)
collège Giono Orange (84)
collège St Exupéry Bédarrides (84)
LP Montesquieu Sogues (84)
LP Dumas Cavaillon (84)
collège V.Schoelcher St Cécile les Vignes (84)
collège De Gaulle Apt (84)
collège Pays des Sorgues le Thor (84)</t>
  </si>
  <si>
    <t xml:space="preserve">Le comité départemental USEP 35 organise une rencontre sportive USEP en partenariat avec le comité départemental de la fédération des sports adaptées. Cette rencontre regroupera des élèves de deux écoles labellisées Génération 2024 en Ille et Vilaine et des élèves d'IME, autour de différentes activités sportives. L'objectif est de permettre la rencontre entre des élèves différents autour d'une pratique sportive et inclusive. </t>
  </si>
  <si>
    <t>Rencontres interclasses sur 8 ateliers (7 sportifs et 1 de réflexion sur les valeurs et les symboles de l'olympisme). 
3 ateliers sportifs sont consacrés au handisport.
Cette rencontre permet de renforcer la liaison GS/CP et favorise la responsabilisation des CM2 par la prise en charge des ateliers des PS/MS.</t>
  </si>
  <si>
    <t xml:space="preserve">Réalisation d'une journée Olympiades regroupant toutes les classes de l'école élémentaire et maternelle de la ville de Vert le Grand en associant des enfants de l'IME de Seine et Marne (Dammarie les lys).
Thème en lien avec le sport et solidarité et respect de la différence. Divers jeux sportifs seront proposés aux enfants durant la journée. Les équipes mélangeront des enfants de tous les âges et des enfants ayant un handicap. Cette journée est préparée par les enseignants et les parents de l'association sportive des écoles. Les structures sont prêtées par la municipalité : Gymnase et le club de tennis de la ville.  </t>
  </si>
  <si>
    <t>Lancement de la semaine par une conférence Sport - Handicap et Entreprise le lundi 3 février au soir - Tenues de stands sur un Village "Olympique"  le mardi 4 février après-midi et tables rondes le mardi en fin de journée.
Initiation à différents sports  - Découverte de la culture Japonaise et culinaire - Film et témoignages de sportifs - Conférence sur l'Olympisme - Conférence sur le Sport de Haut Niveau</t>
  </si>
  <si>
    <t>Dans le cadre du challenge multi activité en sport partagé, 3 journées sont organisées pour promouvoir l'activité sport partagé et ainsi proposer des activités sportives adaptées aux élèves en situation de handicap des établissements scolaires du second degré.
Le 05 février 2020, cette 2ème journée se déroulera au collège St Exupéry de Bédarrides où les élèves pourront pratiquer de la boccia et du tennis de table.</t>
  </si>
  <si>
    <r>
      <t xml:space="preserve">L’objectif est notamment de sensibiliser les élèves au handicap (un élève handicapé moteur en CM1 dans l’école), de faire découvrir des activités spécifiques Handi (visionnage et débats autour de vidéos grâce au Comité Départemental Handisport 16 ; intervenant USEP ; ateliers de pratique sportive), éventuellement de rencontrer un ou des sportifs professionnels, mais aussi plus généralement d’utiliser le sport comme outil pédagogique dans l’ensemble des disciplines scolaires et d’éveiller les élèves à l’engagement citoyen. 
Organisation par groupe où seront mélangées les différentes classes. Les groupes seront animés par un enseignant ou par des acteurs locaux, qui prendront en charge une des thématiques suivantes proposées sous forme d’Olympiades.
Activités sportives :
Gymnastique
Rugby
Athlétisme
Initiation handisport (torball, Boccia, sarbacane, cécifoot… à définir). 
Questionner le monde du vivant :
Découverte du corps humain à travers la gymnastique 
Importance de l’hygiène de vie (repas, sommeil…) 
</t>
    </r>
    <r>
      <rPr>
        <u/>
        <sz val="11"/>
        <color theme="1"/>
        <rFont val="Calibri"/>
        <family val="2"/>
        <scheme val="minor"/>
      </rPr>
      <t>Histoire et histoire des arts:</t>
    </r>
    <r>
      <rPr>
        <sz val="11"/>
        <color theme="1"/>
        <rFont val="Calibri"/>
        <family val="2"/>
        <scheme val="minor"/>
      </rPr>
      <t xml:space="preserve">
Les premiers jeux olympiques
Histoire des stades, de l’Antiquité à nos jours.
Français :
Activités liées aux jeux et aux héros sportifs
Le vocabulaire des jeux olympiques, du sport et des exploits sportifs
Arts plastiques :
Les affiches des jeux olympiques 
Créer une affiche, pour l’école, pour la ville
EMC :
Débat sur les différences : handicap ; fille/garçon…</t>
    </r>
  </si>
  <si>
    <t>école élémentaire B , 12 rue Saint-Lambert 75015 Paris - académie de Paris
école élémentaire Frères Voisin, 3 boulevard des Frères Voisin 75015 Paris - académie de Paris
école élémentaire de la Saïda, 20 rue de la Saïda, 75015 Paris - académie de Paris
Collège Duhamel, 13 rue des Volontaires, 75015 Paris - académie de Paris</t>
  </si>
  <si>
    <t xml:space="preserve">voir le projet "Rencontre au sommet...en avant Tokyo !" :
école élémentaire B , 12 rue Saint-Lambert 75015 Paris - académie de Paris
école élémentaire Frères Voisin, 3 boulevard des Frères Voisin 75015 Paris - académie de Paris
école élémentaire de la Saïda, 20 rue de la Saïda, 75015 Paris - académie de Paris
Collège Duhamel, 13 rue des Volontaires, 75015 Paris - académie de Paris
</t>
  </si>
  <si>
    <t>Montastruc-la-Conseillère</t>
  </si>
  <si>
    <t>Marwa El Amri (Lutte)</t>
  </si>
  <si>
    <t>Projet ski de fond et handisport
Contexte de la demande :
Proposer à tous les élèves du niveau 5eme un cycle d’enseignement d’une Activité Physique de Pleine Nature (ski de fond) liée à la programmation annuelle des APSA. Il s'agit de permettre à l'ensemble des élèves de 5eme (dont les SEGPA, UPE2A et ULIS) un apprentissage du ski de fond dans la station d'Autrans et d'acquérir les compétences motrices spécifiques à cette APSA définies dans les programmes officiels de l'EPS. A cela s'ajoute des activités et un travail sur le respect de l'autre, sur les valeurs de l'oympisme et paralympisme, compte tenu du public d'élèves qui participera dont 2 élèves en situation de handicap moteur. Sont prévues également des travaux en Technologie sur le fonctionnement des fixations de ski de fond et des connaissances sur le fonctionnement du corps à l‘effort (SVT). Ce projet est lié au projet REP mené en 5ème par les professeurs de SVT (travail et sensibilisation sur l'équilibre alimentaire en lien avec les besoins d'un collégien et l'activité sportive). Il s'agit donc d'un travail pluri-disciplinaire qui inclura également les disciplines comme l'Education civique et géographique, notamment avec les enseignants de SEGPA.
Contenu/ déroulement :
Permettre à nos élèves de découvrir une activité sportive spécifique à notre environnement (le milieu de la montagne et du Vercors), s’ouvrir sur le monde extérieur, enrichir les acquisitions culturelles et les sensibiliser aux valeurs de l'olympisme et du paralympisme, avec la pratique de basket-handisport, si possible aussi en rencontrant des sportifs de haut niveau comme Emelne NDONG, pour le basket et Simon ou Martin FOURCADE pour le biathlon.
Une attention particulière sera portée sur les compétences générales liées à l'attitude (respect des règles sur l'environnement, respect des autres dans une activité de groupe, attention portée à l'alimentation avec le goûter énergétique et le tri des déchets).
Implication de l’élève :
2 journées consécutives par élève programmées: groupe 1 de 58 élèves (5e1A,5e2 et 5e3 le lundi et mardi), groupe de 2 de 58 élèves (5e1B, 5e4 et 5e5 le jeudi et vendredi) pour permettre un temps de pratiques effectives de 10 heures minimum exigé dans les programmes d’EPS au collège afin d’acquérir les compétences en ski de fond de niveau 1. Plus du tir à la carabine laser et des ateliers pratiques de technologie, SVT,  d'éducation civique et géographie. Constitution de 3 groupes de niveaux (donc 3 moniteurs ESF) en plus des 6 enseignants porteurs du projet et 2 adultes accompagnateurs pour encadrer, sans compter la participation d'autres membres de la direction  du collège qui seront présents.
Rayonnement géographique
La plupart des élèves du collège ne sont jamais montés sur le plateau du Vercors. La connaissance du territoire est également au cœur de cette action. 
L'autre 1/2 journée au collège sera consacrée à des activités en lien avec des discipline olympiques et paralympiques comme le basket dont nous avons une section sportive en attente de validation par l'académie et  les valeurs de l'olympisme et paralympiques pour changer le regard que peuvent porter nos jeunes élèves sur le handicap.</t>
  </si>
  <si>
    <t xml:space="preserve">Faire vivre à tous les élèves du niveau 4ème un projet interdisciplinaire autour du mouvement olympique et des valeurs qui y sont prônées: Excellence, Amitié et Respect. </t>
  </si>
  <si>
    <t>La  manifestation Croc Sport (Sport, Santé, Nutrition), inscrite dans la politique de santé des élus de la communauté de communes Val de Charente, a pour objectif de sensibiliser les enfants des établissements scolaires publics et privés, ainsi que la population, à une découverte d’activités physiques et sportives sur le thème du handicap. Cet événementiel a pour but d'inviter les valides a mieux connaître et comprendre le quotidien des personnes en situation d'handicap.</t>
  </si>
  <si>
    <t>Interventions sportives en établissements scolaires par l'intermédiaire d'intervenants diplômés salariés de Profession Sport Limousin.
Activités olympiques : escrime, boxe…</t>
  </si>
  <si>
    <t>Mise en place au pôle tennistique de la ville d'Arras d'une semaine (du lundi 3 février au vendredi 7 février 2020) dédié à la découverte et la promotion des sports olympiques, paralympiques et des valeurs olympiques. Durant cette semaine les acteurs sportifs du territoire et des étudiants mettront en place des ateliers de découvertes et d'initiations à destination des enfants fréquentant les établissements scolaires (élémentaires, collèges, établissements spécialisés tels que les IME, CEJS, etc.) de la ville d'Arras.</t>
  </si>
  <si>
    <t>Guadeloupe</t>
  </si>
  <si>
    <t>Jeu sérieux numérique avec une phase à la Sorbonne autour de la culture olympique (le jeu se déroulera de mi-janvier à juin avec la phase à la Sorbonne pendant la semaine olympique).
Les élèves vont travailler sur les valeurs olympiques ainsi que de l'histoire des jeux olympiques et paralympiques.
Un volet sur la place des femmes aux Jeux Olympiques sera également présent.</t>
  </si>
  <si>
    <t>En tant que LYCÉE labellisé et lycée qui accueille des élèves en inclusion (handicaps divers) et fort d’élèves de différentes cultures nous souhaitons réaliser une semaine complète d’actions
Olympiade du sport
Découverte de sports olympiques : boxe, karaté ...
Découverte de sports paralympiques : cecifoot, tennis de table pour aveugles, basket fauteuil ....
Visite d’un site olympique 
Rencontre avec de sportifs de haut niveau
Et projet photo sur le thème du sport et des valeurs de l’olympisme (projet en cours)</t>
  </si>
  <si>
    <t>A compter du samedi 1er février les élèves de l'école et leurs familles seront invités à participer à différentes épreuves sportives avec ou sans handicap.
Samedi 1er février lancement des olympiades
Lundi 03 février : Escalade à l'aveugle, courses de relais
Mardi 04 février : volley assis, tournois de handball
Mercredi 05 février : matinée décloisonnée CDOS, USEP, Ligue, MAIF
Jeudi 06 février : torball, foot-équitable
Vendredi 07 février : remise des prix, soirée sur les valeurs de l'olympisme.</t>
  </si>
  <si>
    <t>Académie de Normandie</t>
  </si>
  <si>
    <t>Nombre total d'établissements impliqués</t>
  </si>
  <si>
    <t>Cp1 Cp2 CE1 CE1/CE2</t>
  </si>
  <si>
    <t>jeux collectifs et d'oppositions avec bandeau sur les yeux</t>
  </si>
  <si>
    <t>ECOLE LA FONTAINE</t>
  </si>
  <si>
    <t>24 RUE JEAN JAURES</t>
  </si>
  <si>
    <t>10400</t>
  </si>
  <si>
    <t>NOGENT SUR SEINE</t>
  </si>
  <si>
    <t>0100378g</t>
  </si>
  <si>
    <t>Ecole Flaubert et Ecole St Exupéry à Nogent sur Seine</t>
  </si>
  <si>
    <t>CE2/CM1; Ce2 et CM2</t>
  </si>
  <si>
    <t>Confrontation culture du sport de haut niveau / culture du sport loisir._x000D_
Confrontation culture handisport/ culture sportive._x000D_
Lien entre culture scientifiques/culture sportive.</t>
  </si>
  <si>
    <t>- rencontre avec une sportive de haut niveau tennis handisport_x000D_
- pratique handisport: basket fauteuil / sarbacane / parcours aveugle._x000D_
- visionnage discipline paralympique.</t>
  </si>
  <si>
    <t>Muriel EliSSALDE, Dominique PROVOST, Isabelle GIBASSIER, Sandra DIJON, Marin LAGOUTTE, Yacine MEDDOUR</t>
  </si>
  <si>
    <t>ECOLE BOSNIERES</t>
  </si>
  <si>
    <t>31 rue de Bosnières</t>
  </si>
  <si>
    <t>CAEN</t>
  </si>
  <si>
    <t>0141543b</t>
  </si>
  <si>
    <t>Découverte du métier du journaliste. Découverte des Jo et des différentes disciplines olympiques et paralymoiques à travers l'interview de sportifs (amateurs ou professionnels, valides ou non) ou de représentants d'associations sportives locales.</t>
  </si>
  <si>
    <t>Une classe de CE2/CM1</t>
  </si>
  <si>
    <t>Participation de l'association du CHAT (association en faveur du sport parlympique de Troyes_x000D_
Invitation de M. Fabrice Meunier, médaillé paralympique</t>
  </si>
  <si>
    <t>Ecole des Tauxelles</t>
  </si>
  <si>
    <t>47 rue Etienne Pedron</t>
  </si>
  <si>
    <t>Troyes</t>
  </si>
  <si>
    <t xml:space="preserve">Journée JO </t>
  </si>
  <si>
    <t>toute l'école : 14 classes ordinaires 2 classes ULIS (15 élèves)</t>
  </si>
  <si>
    <t>présentation de différentes disciplines paralympiques</t>
  </si>
  <si>
    <t>EEA Paul LANGEVIN</t>
  </si>
  <si>
    <t>2 Rue Roland de la Poype</t>
  </si>
  <si>
    <t>91100</t>
  </si>
  <si>
    <t>Corbeil-Essonnes</t>
  </si>
  <si>
    <t>0910284p</t>
  </si>
  <si>
    <t>L'olympisme vu et découvert par les CM2a de l'école Beauregard</t>
  </si>
  <si>
    <t>La classe de CM2a de l'école Beauregard de Saint Herblain 44 a eu la chance de pouvoir intégrer cette année le dispositif départemental Classe Olympique initié par le CDOS 44 en partenariat avec l'Education nationale et la ville ._x000D_
Ce projet a pour objectifs de réfléchir et de partager les valeurs du sport et de l'Olympisme en particulier en classe et dans sa vie de tous les jours. C'est également l'occasion de découvrir toute l'étendue des disciplines sportives existantes dans le monde et proposées dans sa ville et dans son quartier. Cette découverte passe par l'étude de l'histoire du sport et des sportifs, par l'enseignement des grandes personnalités sportives emblématiques  avec un focus particulier sur les valeurs humaines défendues. Le sportif paralympique garde dans cet environnement une place de choix puisqu'il arrive en résonance avec l'inclusion de nos élèves scolarisés en classe ULIS Ecole</t>
  </si>
  <si>
    <t>le CM2a</t>
  </si>
  <si>
    <t>étude des disciplines paralympiques et possible rencontre avec un athlète de haut niveau</t>
  </si>
  <si>
    <t>Ecole Beauregard</t>
  </si>
  <si>
    <t>22 avenue Beauregard</t>
  </si>
  <si>
    <t>44800</t>
  </si>
  <si>
    <t>SAINT HERBLAIN</t>
  </si>
  <si>
    <t>0441671</t>
  </si>
  <si>
    <t>"Essayer la différence"</t>
  </si>
  <si>
    <t>Durant la semaine olympique et paralympique l'équipe de handibasket du département interviendra lors d'un entrainement de nos élèves de sections sportives basket pour organiser des ateliers et un match basket fauteuils._x000D_
Nos élèves de la section découvrirons ainsi le handibasket: ensemble essayons la différence.</t>
  </si>
  <si>
    <t>section sportive basketball</t>
  </si>
  <si>
    <t>Les élèves valides pratiqueront le basket en fauteuils.</t>
  </si>
  <si>
    <t>collège marie curie</t>
  </si>
  <si>
    <t>4 rue marie curie</t>
  </si>
  <si>
    <t>0100081J</t>
  </si>
  <si>
    <t>Semaine Olympique et paralympique du 10 au 14 Février 2020</t>
  </si>
  <si>
    <t>rencontres inter écoles du CP au CE2_x000D_
jeux d'opposition pour CP/CE1_x000D_
jeux collectifs pour CE2 en présence des éducateurs sportifs de la ville</t>
  </si>
  <si>
    <t>CP-CE1-CE2</t>
  </si>
  <si>
    <t>divers ateliers de sport handicap</t>
  </si>
  <si>
    <t>Ecole primaire Saint Exupéry</t>
  </si>
  <si>
    <t>19 Avenue des droits de l'homme</t>
  </si>
  <si>
    <t>0101012w</t>
  </si>
  <si>
    <t>Ecole La Fontaine Nogent sur Seine_x000D_
Ecole Flaubert Nogent sur Seine</t>
  </si>
  <si>
    <t>Entretien avec des champions passés et présents</t>
  </si>
  <si>
    <t>Plusieurs temps sont prévus: _x000D_
Dans un premier temps, Martial Fesselier, ancien marcheur sportif et ayant participé à 4 jeux olympiques viendra dans la classe pour parler de son sport et de l'esprit et des valeurs de l'olympismes. (jeudi 6 février)_x000D_
De plus, les élèves intervieweront les deux frères Mawen (grimpeurs et  qualifiés aux JO de Tokyo). Cette interview se fera par envoi de vidéo.</t>
  </si>
  <si>
    <t>CM1 et CM2 de M Houllier</t>
  </si>
  <si>
    <t>Martial Fesselier (présence) et les frères Mawen (en vidéo)</t>
  </si>
  <si>
    <t>Ecole Jacques Prévert</t>
  </si>
  <si>
    <t>9 rue Alexandre Laisné</t>
  </si>
  <si>
    <t>61600</t>
  </si>
  <si>
    <t>La Ferté Macé</t>
  </si>
  <si>
    <t>0610909</t>
  </si>
  <si>
    <t>Journée Handisport</t>
  </si>
  <si>
    <t>Une journée sportive avec des écoles USEP labellisées "Génération 2024" afin de sensibiliser les élèves au handisport et au sport adapté.</t>
  </si>
  <si>
    <t>Comité départemental USEP 82</t>
  </si>
  <si>
    <t>709 Boulevard Alsace Lorraine</t>
  </si>
  <si>
    <t>82000</t>
  </si>
  <si>
    <t>Montauban</t>
  </si>
  <si>
    <t>DSDEN82</t>
  </si>
  <si>
    <t>Découverte d'un sport olympique</t>
  </si>
  <si>
    <t>Rencontre avec un champion de France de Boxe_x000D_
Accéder au patrimoine culturel</t>
  </si>
  <si>
    <t>seconde option EPS</t>
  </si>
  <si>
    <t>Chapat Anthony</t>
  </si>
  <si>
    <t>lycée en forêt</t>
  </si>
  <si>
    <t>45 avenue Louis Maurice Chautemps</t>
  </si>
  <si>
    <t>45200</t>
  </si>
  <si>
    <t>MONTARGIS</t>
  </si>
  <si>
    <t>Cap sur le handicap: Paralympique en pratique!!!</t>
  </si>
  <si>
    <t>6émes</t>
  </si>
  <si>
    <t>Pratique du handisport avec des élèves valides et situation de handicaps et partages de ces différences pour construire un monde sportif respectant nos différences. Histoire de ces pratiques au fil du temps.</t>
  </si>
  <si>
    <t xml:space="preserve">Pratique du handisport avec des élèves valides et situation de handicaps et partages de ces différences pour construire un monde sportif respectant nos différences. </t>
  </si>
  <si>
    <t>Collège MONSEJOUR</t>
  </si>
  <si>
    <t>7 rue chanoine André Lacaze</t>
  </si>
  <si>
    <t>33200</t>
  </si>
  <si>
    <t>Bordeaux</t>
  </si>
  <si>
    <t>0330065S</t>
  </si>
  <si>
    <t>EREA EYSINES(33320)_x000D_
Club de HandiHand du Haillan(33185)</t>
  </si>
  <si>
    <t>Sport si tu peux !</t>
  </si>
  <si>
    <t>Découverte de nouvelles activités sportives lors des séances d'E.P.S. Ces activités ne sont pas forcément olympique mais représente en générale un pays ou une culture (football gaélique, baseball, hocket sur gazon, breake danse, mölkky etc).</t>
  </si>
  <si>
    <t xml:space="preserve">De 6ème à 3ème </t>
  </si>
  <si>
    <t>Découverte de nouvelles cultures à travers des activités sportives nouvelles.</t>
  </si>
  <si>
    <t xml:space="preserve">Courir les yeux bandés. _x000D_
Basket fauteuil. _x000D_
</t>
  </si>
  <si>
    <t>Collège Les Dînes Chiens</t>
  </si>
  <si>
    <t>5 avenue Carlet</t>
  </si>
  <si>
    <t>91380</t>
  </si>
  <si>
    <t>CHILLY MAZARIN</t>
  </si>
  <si>
    <t>Semaine Olympique et Paralympique dans le cadre de l'Ecole Municipale des Sports de la Ville de SAUMUR</t>
  </si>
  <si>
    <t>Le matin:Classe du Dolmen 24 CM2, Classe de Millocheau 27 CE1-CE2 et l'après midi, une autre classe du Dolmen 26 CE1-CE2, Classe de Nantilly 30 CP-CE1</t>
  </si>
  <si>
    <t>Tout est décrit dans le déroulé de la journée</t>
  </si>
  <si>
    <t>Hotel de Ville, rue Molière CS54006</t>
  </si>
  <si>
    <t>49408</t>
  </si>
  <si>
    <t>Saumur</t>
  </si>
  <si>
    <t>Journalisme</t>
  </si>
  <si>
    <t>Rencontres inter écoles du CP au CE2. Jeux d’opposition pour CP / CE1. Jeux collectifs pour CE2 avec présence des éducateurs sportifs de la ville.</t>
  </si>
  <si>
    <t>Organisation d'évènements sur la semaine des JO:
- Lundi: rencontre avec une ancienne sportive de haut niveau (Basket).
- Mardi: rencontre avec 2 sportifs de haut niveau (kayak).
- Jeudi: journée autour du handisport (rencontre avec une sportive tennis handisport et pratiques en ateliers autour de l’ handisport).
- vendredi: rencontre avec 2 anciennes sportives de haut niveau (football).</t>
  </si>
  <si>
    <t>Nous proposons d'organiser un un spectacle autour des JO. 
Ce spectacle présentera différentes facettes des JO, leurs évolutions... 
De plus, dans notre école nous avons deux classes ULIS et donc nos élèves sont déjà sensibilisés au handicap.
Ces représentation intégrerons les enfants des classes ULIS.</t>
  </si>
  <si>
    <t>Educateurs des comités de lutte et d'escrime de l'agglomération nantaise pour cette première période. D'autres devraient suivre</t>
  </si>
  <si>
    <t>Les différentes boxes : anglaise, française, ...</t>
  </si>
  <si>
    <t>Découvrir la philosophie et les grands acteurs des JO au fil du temps (coté historique en relation avec l'EPS , le Français et Histoire) de la Grèce antique à nos jours.
Découvrir le caractère exceptionnel d'un athlète qu'il soit valide ou handicapé... et les différents handicaps et les pratiques sportives associées.
Relations avec un EREA pour pratiquer du Basket fauteuil  et un club pour du Handball fauteuil..
Dans le cadre de l’établissement, football à 5 (cécifoot), boccia, sarbacane.</t>
  </si>
  <si>
    <t xml:space="preserve">De 9h à 11h30 : 4 ateliers de 15' à 20' seront proposés au Dojo Gil Merck pour les classes de Mme Fargerel de Millocheau (CE1-CE2) et de Mme Le Menn du Dolmen (CM2).
4 groupes seront préparés par les enseignants en amont et les élèves seront ensuite "répartis" attention aux ages (ex: groupe 1 de Millocheau avec groupe 1 du Dolmen…).
Le programme de la matinée autour des valeurs de l'Olympisme : "Amitié -Respect - Excellence "   :
•	Atelier autour de la déficience physique, proposé par Mickael Ponas ( judoka Handi fauteuil) avec l'appui du club de judo (le JCBS représenté par Antoine Godard).
•	Atelier autour du judo adapté avec l'éventuelle participation d'un public en situation de déficience intellectuelle (à confirmer selon disponibilité du groupe)
et avec l'appui du club de judo  (le JCBS représenté par Antoine Godard).
•	Atelier motricité et combat autour de la déficience visuelle proposé par Julien CHEVALIER et encadré par les enseignants.
•	Quizz avec le CDOS proposé par Aurelien Rayer.
De 14h à 16h30 : 4 ou 5 ateliers de 15' à 20'  seront proposés  à la salle Agglo gym de St Lambert pour les classes de Mme Leteurtre du Dolmen et de Mme David de Nantilly. 
4 ou 5 groupes seront préparés par les enseignants en amont et les élèves seront ensuite "répartis" (ex: groupe 1 du Dolmen avec groupe 1 de Nantilly…).
4 ou 5 ateliers seront proposés aux enfants autour des valeurs de l'Olympisme : "Amitié -Respect - Excellence "  dont un Quizz sportif avec le CDOS proposé par Aurélien Rayer et avec le concours du Club de Gym.
</t>
  </si>
  <si>
    <t>Partageons tous ensemble la passion des jeux</t>
  </si>
  <si>
    <t>Ecole Municipale des Sports</t>
  </si>
  <si>
    <t>Sensibilisons les collégiens au handicap</t>
  </si>
  <si>
    <t>Le collège Georges Pompidou est labellisé Génération 2024 et assume son étiquette sportive. _x000D_
L'objectif cette année est de sensibiliser les adolescents au handisport._x000D_
Organisation : 3 ateliers tournants : sensibilisation au handicap moteur, parcours cécité et initiation au langage des signes.</t>
  </si>
  <si>
    <t>Collège Georges POMPIDOU</t>
  </si>
  <si>
    <t>6 avenue d'Olonne sur mer</t>
  </si>
  <si>
    <t>15300</t>
  </si>
  <si>
    <t>MURAT</t>
  </si>
  <si>
    <t>0150023U</t>
  </si>
  <si>
    <t>Les ELANS</t>
  </si>
  <si>
    <t>Association Handicap et Société</t>
  </si>
  <si>
    <t>Mieux connaître les sports pratiqués à l'école</t>
  </si>
  <si>
    <t>- Découvrir, Connaître différents sports (Gymnastique - Judo - Patinoire - Natation - Kayak) _x000D_
- Acquisition d'un lexique spécifique lié à chaque sport abordé dans l'année_x000D_
(Plinth - barres asymétriques - poutre) pour le cycle gymnastique_x000D_
(patin à glace - casque) pour le cycle patinoire_x000D_
( Dojo - Tatami - Kimono) pour le cycle opposition_x000D_
(Natation - ligne d'eau) pour la piscine...._x000D_
-Découverte de pays, continent liés à un spot (pour le judo le JAPON et Jigoro KANO) (Arctique pour le KAYAK)_x000D_
- Découverte de vidéo mettant des sportifs en activités (RINER - LE PENNEC - ESTANGUET...)</t>
  </si>
  <si>
    <t>Moyenne Section/ Toute petite section</t>
  </si>
  <si>
    <t>Découverte de pays (JAPON)  de villes (PARIS-LONDRES-RIO)</t>
  </si>
  <si>
    <t>Charles PERRAULT</t>
  </si>
  <si>
    <t>17 rue du Mont ALARIC</t>
  </si>
  <si>
    <t>11100</t>
  </si>
  <si>
    <t>NARBONNE</t>
  </si>
  <si>
    <t>0110930b</t>
  </si>
  <si>
    <t>Ma classe de cm1 cm2 est inscrite au projet "classe olympique" piloté par le CDOS 44. L'Olympisme et ses valeurs constitue donc un fil rouge sur mon projet annuel. Au sein de ce projet, je dédis au moins une séance par semaine en classe autour du sport et de l'olympisme. Mes élèves réalisent et affichent des exposés, nous avons fait de notre classe une sorte de "musée" olympique où chaque élève a choisi un objet représentant son sport, nous faisons des rituels d'écriture tous les jours autour d'un sujet lié au sport, nous avons une mascotte qui voyage sur les évènements sportifs de mes élèves, nous allons avoir des séances d'initiation à la lutte et à l'escrime, nous participerons à une journée olympique en fin d'année et nous allons rencontrer des arbitres et des sportifs de haut niveau.</t>
  </si>
  <si>
    <t>cm1 cm2</t>
  </si>
  <si>
    <t>en éducation morale et civique je compte mener une séance sur le paralympisme</t>
  </si>
  <si>
    <t>je ne les connais pas encore</t>
  </si>
  <si>
    <t>Ecole Léon Say</t>
  </si>
  <si>
    <t>34 rue Léon Say</t>
  </si>
  <si>
    <t>44000</t>
  </si>
  <si>
    <t>Nantes</t>
  </si>
  <si>
    <t>Nous sommes 5 classes sur le département 44 mais je ne me souviens plus de leur nom.</t>
  </si>
  <si>
    <t>Découverte de la Voile</t>
  </si>
  <si>
    <t xml:space="preserve">Mise en place dans les classes par le club de la Société Nautique d'Ajaccio,  _x000D_
de cours interdisciplinaires sur le thème de la voile et de sa théorie ainsi _x000D_
que la découverte de l'activité dans le golfe d'Ajaccio en lien avec le collège de secteur (section sportive voile et 6ème). </t>
  </si>
  <si>
    <t>1 classe de CM1 + 1 classe de CM2</t>
  </si>
  <si>
    <t>Présentation des bateaux adaptés pour les personnes en situation d'handicap.</t>
  </si>
  <si>
    <t>Ecole élémentaire des Jardins de l'Empereur</t>
  </si>
  <si>
    <t>Jardins de l’Empereur </t>
  </si>
  <si>
    <t>620.0396.L</t>
  </si>
  <si>
    <t>Ecole Saint-Jean 1, Ajaccio, Académie de Corse_x000D_
Ecole Simone Veil, Ajaccio, Académie de Corse_x000D_
Ecole Jardins de l'empereur, Ajaccio, Académie de Corse_x000D_
Collège Laetitia Bonaparte, Ajaccio Académie de Corse</t>
  </si>
  <si>
    <t>Ecole élémentaire Simone Veil</t>
  </si>
  <si>
    <t>Avenue du Maréchal Juin</t>
  </si>
  <si>
    <t>620.0625.K</t>
  </si>
  <si>
    <t>Mise en place dans les classes par le club de la Société Nautique d'Ajaccio,  _x000D_
de cours interdisciplinaires sur le thème de la voile et de sa théorie ainsi _x000D_
que la découverte de l'activité dans le golfe d'Ajaccio en lien avec le collège de secteur (section sportive voile et 6ème).</t>
  </si>
  <si>
    <t>1 classe de CM2</t>
  </si>
  <si>
    <t>Ecole élémentaire Saint-Jean1</t>
  </si>
  <si>
    <t>Avenue Président Kennedy</t>
  </si>
  <si>
    <t>620.0490.N</t>
  </si>
  <si>
    <t>Marathon Coopératif de l'Ecole ALAIN</t>
  </si>
  <si>
    <t>Dans le cadre de la semaine Olympique et Paralympique, notre école tentera de courir la distance mythique du Marathon : 42.195 km. Des équipes de 5 à 6 coureurs devront faire 28 tours du Parc de La Prade à Saint-Cyprien dans les Pyrénées Orientales. La distance parcourue par chaque coureur sera additionnée afin de couvrir la distance mythique. Des ateliers sportifs seront proposés aux élèves : Handi Sport, Laser Run, Tir à l'arc, Basket, Lancer. Une cérémonie d'ouverture aura lieu avec un défilé, serment des arbitres et des athlètes, hymne nationale et hymne olympique. Ce projet est exclusivement mené par les enseignants de l'école avec le soutien de la municipalité de Saint-Cyprien.</t>
  </si>
  <si>
    <t>CP - CP/CE1 - CE1/CE2 - CE2/CM1 - CM1/CM2 A et B - Ulis</t>
  </si>
  <si>
    <t>L'association Handisertion66 sera partenaire grâce au prêt de fauteuils roulants qui seront utilisés dans les ateliers et le marathon. De plus, les valeurs paralympiques seront réaffirmées.</t>
  </si>
  <si>
    <t>3 rue Albert CAMUS</t>
  </si>
  <si>
    <t>66750</t>
  </si>
  <si>
    <t>Saint-Cyprien</t>
  </si>
  <si>
    <t>0660554u</t>
  </si>
  <si>
    <t>Les Jeux de Debussy</t>
  </si>
  <si>
    <t>En EPS, nous allons mettre en place le Parcours JOJ Lausanne 2020 proposée sur le site internet pour toutes les classes de l'établissement. Nous allons également travailler autour de l'hymne olympique, du serment, des valeurs :  l’Amitié, le Respect et l’Excellence. Nous avons aussi fait une demande auprès du département pour obtenir les panneaux d'une exposition réalisée en 2019 par les Archives départementales sur le Sport en Anjou. Nous allons contacter les clubs handisports angevins pour proposer une offre la plus complète possible pour cette semaine olympique et paralympique. Enfin, nous comptons décorer les murs de l'établissement avec différentes affiches des JO..._x000D_
_x000D_
Mais nous souhaitions que ce projet ne se limite pas à l'EPS et qu'il concerne tout le collège, avec un travail interdisciplinaire. De nombreux collègues ont proposé différentes actions en lien avec leurs matières._x000D_
_x000D_
Nous pensons que l'olympisme et le paralympisme peuvent être une thématique de semaine porteuse pour notre établissement._x000D_
_x000D_
Cette semaine permettra enfin de mettre en avant notre Label "Génération 2024", obtenu l'an dernier grâce aux actions en lien avec les clubs sportifs locaux et les événements liés à la découverte des sports olympiques.</t>
  </si>
  <si>
    <t>Toutes les classes du collège (Générales, SEGPA, ULIS) sauf les 3èmes qui seront en stage</t>
  </si>
  <si>
    <t>Nous allons entrer en contact  avec l'Association Handisport d'Angers pour travailler sur cette perspective.</t>
  </si>
  <si>
    <t>Collège DEBUSSY</t>
  </si>
  <si>
    <t>5 Rue du Colonel Léon Faye</t>
  </si>
  <si>
    <t>49000</t>
  </si>
  <si>
    <t>ANGERS</t>
  </si>
  <si>
    <t>0491764B</t>
  </si>
  <si>
    <t>Découverte de l’Olympisme et sensibilisation au handicap dans le sport</t>
  </si>
  <si>
    <t xml:space="preserve">Semaine de l’Olympisme et du Paralympisme organisée en partenariat avec la circonscription (éducation nationale) et le service des sports de Joinville._x000D_
Diffusion d’un PowerPoint sur les Jeux Olympiques et Paralympiques réalisé par la conseillère pédagogique de la circonscription et permettant aux enseignants de sensibiliser les élèves à l’histoire des Jeux Olympiques, aux symboles, aux valeurs et leur faire découvrir les disciplines olympiques et paralympiques._x000D_
En complément, les élèves de cycle 3 auront le plaisir, lors de la séance hebdomadaire d’EPS animée conjointement avec un intervenant ETAPS et  l’enseignant ,de  découvrir des ateliers de sensibilisation au handicap ( mis en place d’un parcours adapté)._x000D_
Ils pratiqueront également un sport paralympique: le Torball_x000D_
Objectifs:_x000D_
Encourager la pratique sportive chez les élèves. _x000D_
Sensibiliser les enfants sur le handicap et changer leur regard._x000D_
Encourager les partenariats _x000D_
_x000D_
Lors de la journée de l’olympisme, le 23 juin, les élèves assisteront à la projection du film, les couleurs de la Victoire._x000D_
</t>
  </si>
  <si>
    <t>Toutes les classes de CM1 et CM2 de la ville de Joinville.</t>
  </si>
  <si>
    <t xml:space="preserve">Mis en place d’un parcours adapté pour sensibiliser les élèves au handicap._x000D_
Pratique d’un sport paralympique: le Torball _x000D_
Intervention dans les classes de sportifs porteurs de handicap pour raconter leur parcours. </t>
  </si>
  <si>
    <t>Demande en cours</t>
  </si>
  <si>
    <t>Mairie de Joinville, service des sports</t>
  </si>
  <si>
    <t>23, rue de Paris</t>
  </si>
  <si>
    <t>94340</t>
  </si>
  <si>
    <t>Joinville-Le-Pont</t>
  </si>
  <si>
    <t>Il s’agit d’un projet éducation nationale, impulsé par la circonscription sur les villes de Nogent et Joinville.</t>
  </si>
  <si>
    <t>Classe olympique Plessé</t>
  </si>
  <si>
    <t>Notre classe fait partie des 5 classes participant aux classes olympiques du département 44. En dehors de pratiques sportives olympiques nouvelles pour les élèves (escrime et lutte) menées par des champions nous allons rencontrer différents athlètes, notamment un champion de tennis de table en fauteuil faire une séance de mathématiques sur l'ecriture fractionnaire à partir d'une séance EPS, et projeter une petite séance vidéo sur les jeux antiques réalisée par les élèves.</t>
  </si>
  <si>
    <t>cm1/cm2</t>
  </si>
  <si>
    <t>Nous recevrons un entraineur de tennis de table en fauteuil, ancien champion. Nous pratiquerons aussi une activité de cecifoot.</t>
  </si>
  <si>
    <t>ECOLE DE LA RONDE</t>
  </si>
  <si>
    <t>26 RUE DE RONDE</t>
  </si>
  <si>
    <t>44630</t>
  </si>
  <si>
    <t>Plessé</t>
  </si>
  <si>
    <t>Les 4 autres classes olympiques de Loire-Atlantique</t>
  </si>
  <si>
    <t>Durant le temps de midi, mise en place d activites olympique (athletisme, volley, gym, badminton) sous forme de tournoi par équipe de 4 élèves. Classement à l issu de chaque épreuve et classement à l issu des 4 journées. En parallèle, les collègues d autres disciplines travailleront en cours en prenant des exemples d exerciceq liés au sport._x000D_
Enfin, une intervention en lien avec le handicap est prévu.</t>
  </si>
  <si>
    <t>Cap- 2assp puis eleves volontaires</t>
  </si>
  <si>
    <t>Intervention avec l UGSEL</t>
  </si>
  <si>
    <t>Défi athletisme volley badminton gym</t>
  </si>
  <si>
    <t>Lycee Jeanne d arc</t>
  </si>
  <si>
    <t>Avenue jules ferry</t>
  </si>
  <si>
    <t>74200</t>
  </si>
  <si>
    <t>Thonon</t>
  </si>
  <si>
    <t>Semaine Olympique</t>
  </si>
  <si>
    <t>Romain Gavillon (disponible seulement début mars)</t>
  </si>
  <si>
    <t>école Josquin des Prés</t>
  </si>
  <si>
    <t>2 rue de l'Orge</t>
  </si>
  <si>
    <t>91410</t>
  </si>
  <si>
    <t>Roinville</t>
  </si>
  <si>
    <t>0910073K</t>
  </si>
  <si>
    <t>L'olympisme, le sport pour tous!</t>
  </si>
  <si>
    <t>Sensibilisation des élèves  aux valeurs olympiques et paralympiques</t>
  </si>
  <si>
    <t>Paris 2024</t>
  </si>
  <si>
    <t>La semaine de l'olympisme</t>
  </si>
  <si>
    <t>Secondes, premières, terminales</t>
  </si>
  <si>
    <t>Nous faisons intervenir des athlètes paralympiques du club de Boulogne 92 aviron.</t>
  </si>
  <si>
    <t xml:space="preserve">Nouveau Lycée </t>
  </si>
  <si>
    <t>6, Place Jules Guesde</t>
  </si>
  <si>
    <t>92100</t>
  </si>
  <si>
    <t>Boulogne-Billancourt</t>
  </si>
  <si>
    <t>Gouvieux Olympiques</t>
  </si>
  <si>
    <t xml:space="preserve">Projection du film La Couleur de la Victoire en partenariat avec l'Association 733 et la présence de son Membre d'Honneur M. Cordier, chargé de mission d'EPS._x000D_
Travail autour du cahier pédagogique avec tous les 6èmes du collège. </t>
  </si>
  <si>
    <t>Dans le film on travaille, entre autres, l'interculturalité du point de vue du racisme, l'aide entre les sportifs américains et allemands.</t>
  </si>
  <si>
    <t>Collège SONIA DELAUNAY</t>
  </si>
  <si>
    <t>Place des tertres</t>
  </si>
  <si>
    <t>Gouvieux</t>
  </si>
  <si>
    <t>0601192V</t>
  </si>
  <si>
    <t>FSE</t>
  </si>
  <si>
    <t>Semaine Olympique et paralympique</t>
  </si>
  <si>
    <t xml:space="preserve">Sensibiliser les élèves aux valeurs du sport est aux bienfaits d'une pratique régulière. _x000D_
Proposer des ateliers d'initiation sportive et de sensibilisation aux valeurs olympiques et faire le lien de celles-ci dans la vie quotidienne. </t>
  </si>
  <si>
    <t>Christophe Gaumont (FF voile), Patricia Rossignol (Lutte), Nadine Audin et Nicole Desanti (gymnastique)</t>
  </si>
  <si>
    <t>Ecole du Clos Jovet</t>
  </si>
  <si>
    <t>16 Rue du Clos Jovet</t>
  </si>
  <si>
    <t>71400</t>
  </si>
  <si>
    <t>Autun</t>
  </si>
  <si>
    <t>Para-angela</t>
  </si>
  <si>
    <t>Tout au long de la période, les élèves des classes de maternelle et d'élémentaire travailleront sur les valeurs des JO et du para-olympisme en vue d'une réalisation concrète qui valorisera leurs connaissances et qui sera transmise le 6 février lors d'une exposition à destination des parents et des élèves de l'école. De plus, des rencontres sportives inter-classes élaborées en appui sur le kit playdagogie permettront aux élèves de mieux comprendre et intégrer les personnes (et notamment les élèves de l'école) en situation de handicap.</t>
  </si>
  <si>
    <t>MS à CM2</t>
  </si>
  <si>
    <t xml:space="preserve">Jeux issus du kit playdagogie "mieux comprendre le handicap" (relais-défi, à la découverte des déficiences etc...)_x000D_
Débats EMC à partir de portraits de sportifs, reportages, histoire para-olympiques. _x000D_
Productions orale ou écrite pour faire connaître le para-olypisme lors de l'exposition._x000D_
</t>
  </si>
  <si>
    <t>Angela Davis</t>
  </si>
  <si>
    <t>30 rue Edouar Vaillant</t>
  </si>
  <si>
    <t>95870</t>
  </si>
  <si>
    <t>Bezons</t>
  </si>
  <si>
    <t xml:space="preserve"> 0951206v</t>
  </si>
  <si>
    <t>Association de parents d'élèves; PPEP</t>
  </si>
  <si>
    <t>Semaine olympique et Paralympique 2020</t>
  </si>
  <si>
    <t>6è, 5è</t>
  </si>
  <si>
    <t>Patricia Rossignol (Lutte), André Coupat (Aviron)</t>
  </si>
  <si>
    <t>Collège La Chataigneraie</t>
  </si>
  <si>
    <t>route Mesvres</t>
  </si>
  <si>
    <t>cp au cm2</t>
  </si>
  <si>
    <t>Kévin Azéma (Judo), Clément Turpin (football)</t>
  </si>
  <si>
    <t>Ecole Saint Denis</t>
  </si>
  <si>
    <t>9 rue du satde</t>
  </si>
  <si>
    <t>71140</t>
  </si>
  <si>
    <t>Bourbon-Lancy</t>
  </si>
  <si>
    <t>SOP 2020 à Montendre</t>
  </si>
  <si>
    <t>Découverte d'activités sportives olympiques et paralympiques, table ronde avec des sportifs paralympiques, projet interculturel autour d'une frise olympique, arbre à palabres, empreinte, valeurs olympiques (peinture...), expositions faites par nos élèves, anneaux olympiques fabriqués par l'atelier SEGPA, photo prise par un drone de nos élèves formant les 5 continents aux couleurs des anneaux olympiques dans la cour du collège, tournois sportifs avec équipes représentants différents pays des 5 continents.</t>
  </si>
  <si>
    <t>CM1/CM2/6ème/5ème/4ème</t>
  </si>
  <si>
    <t>Découverte activités paralympiques (torball, cecifoot, boccia, sarbacane...) et handball fauteuil_x000D_
Intervention de l'ancien président de la fédération française handisport, M. Gérard Masson, projection de film promotionnel des jeux paralympiques de Rio et de Paris</t>
  </si>
  <si>
    <t>Invitation de Gérard Masson, Jérémy Faure (joueur de handball fauteuil)</t>
  </si>
  <si>
    <t>Collège Samuel Duménieu</t>
  </si>
  <si>
    <t>3 boulevard de Saintonge</t>
  </si>
  <si>
    <t>17130</t>
  </si>
  <si>
    <t>MONTENDRE</t>
  </si>
  <si>
    <t>Ecole primaire de Montendre</t>
  </si>
  <si>
    <t>Association Sportive du collège et SD UNSS 17 Charente Maritime</t>
  </si>
  <si>
    <t>Les olympiades du collège Arc de Meyran</t>
  </si>
  <si>
    <t xml:space="preserve">Sur une journée, tous  les élèves de 6ème, par petits groupes, participent à des ateliers sportifs, historiques, artistiques et de sensibilisation au handicap. Ils sont encadrés par des élèves de 4èmes, sportifs de l'établissement qui ont crées les ateliers avec leurs professeurs. </t>
  </si>
  <si>
    <t xml:space="preserve">Toutes les 6èmes et 2 classes de 4èmes ( élèves sportifs) qui encadrent </t>
  </si>
  <si>
    <t xml:space="preserve">Deux ateliers sont encadrés  par les élèves et leur professeur d'histoire-géographie sur, d'une part l'olympisme de l'antiquité avec ses valeurs et d'autre part, l'Olympisme des temps modernes avec les JO des différents pays et les évènements marquants. </t>
  </si>
  <si>
    <t xml:space="preserve">Le club handisport d'Aix vient encadrer un atelier avec une course en  fauteuil roulant. _x000D_
Il y a aussi une démonstration de tennis de table handisport. </t>
  </si>
  <si>
    <t>Jérôme Fernandez, peut être Nicolas Savant-Aira, et si d'autres souhaitent venir, c'est avec plaisir que nous les accueillerons.</t>
  </si>
  <si>
    <t>Collège Arc de Meyran</t>
  </si>
  <si>
    <t>chemin de la cible</t>
  </si>
  <si>
    <t xml:space="preserve">13181 </t>
  </si>
  <si>
    <t>L'association Ecole Sport Entreprendre, l'ESE, agréee Education Nationale qui assure un suivi scolaire et sportif des élèves sportifs de notre établissement.</t>
  </si>
  <si>
    <t>SOP 2020</t>
  </si>
  <si>
    <t xml:space="preserve">5ème et 4ème </t>
  </si>
  <si>
    <t>Collège Marie Curie</t>
  </si>
  <si>
    <t>Rue des Champs de la Croix</t>
  </si>
  <si>
    <t>41220</t>
  </si>
  <si>
    <t>Saint-Laurent-Nouan</t>
  </si>
  <si>
    <t>Sensibiliser aux valeurs du sport et aux bienfaits d’une pratique sportive régulière. _x000D_
Proposer des ateliers d’initiation sportive et des ateliers de sensibilisation aux valeurs olympiques. _x000D_
Etablir le lien entre celles-ci et la vie au quotidien. _x000D_
Un dress-code sera proposé lors de cette semaine. Une couleur et 1 valeur associée par journée. Les élèves portent des vêtements correspondant à la couleur définie et des actions peuvent être menées sur la thématique journalière. _x000D_
_x000D_
•	Lundi 3 février : Couleur  bleue et Valeur Amitiés_x000D_
•	Mardi 4 février : Couleur Jaune et Valeur Respect_x000D_
•	Mercredi 5 février : Couleur Verte et Valeur excellence_x000D_
•	Jeudi 6 février : Couleur Noire et Valeur Citoyenneté_x000D_
•	Vendredi 7 février : Couleur Rouge et Valeur Fraternité</t>
  </si>
  <si>
    <t>6ème et 5ème</t>
  </si>
  <si>
    <t>Fabrice Moreau (Aviron)</t>
  </si>
  <si>
    <t>Collège Jean Vilar</t>
  </si>
  <si>
    <t>45 Rue du Bois Menuse</t>
  </si>
  <si>
    <t>71100</t>
  </si>
  <si>
    <t>Chalon-sur-Saône</t>
  </si>
  <si>
    <t>Steeve Guénot (Lutte)</t>
  </si>
  <si>
    <t>Collège Bréart</t>
  </si>
  <si>
    <t>1 Bis allée Bréart</t>
  </si>
  <si>
    <t>71000</t>
  </si>
  <si>
    <t>Mâcon</t>
  </si>
  <si>
    <t>Semaine Olympique et Paralympique 2020</t>
  </si>
  <si>
    <t>Mickaël Gélabale (basket-Ball)</t>
  </si>
  <si>
    <t>Collège Anne Franck</t>
  </si>
  <si>
    <t>34 avenue de la  Libération</t>
  </si>
  <si>
    <t>71210</t>
  </si>
  <si>
    <t>Montchanin</t>
  </si>
  <si>
    <t>En cours</t>
  </si>
  <si>
    <t>Collège En fleurette</t>
  </si>
  <si>
    <t>71460</t>
  </si>
  <si>
    <t>Saint-Gengoux le National</t>
  </si>
  <si>
    <t xml:space="preserve">Semaine Olympique et Paralympique 2020 </t>
  </si>
  <si>
    <t>Collège Huebrt Reeves</t>
  </si>
  <si>
    <t>Rue Jean Bouveri</t>
  </si>
  <si>
    <t>71360</t>
  </si>
  <si>
    <t>Epinac</t>
  </si>
  <si>
    <t>Cédric Fevre-Chevalier (Tir Handisport)</t>
  </si>
  <si>
    <t>Collège Jorge Semprun</t>
  </si>
  <si>
    <t>29 boulevard Jean Mermoz</t>
  </si>
  <si>
    <t>71130</t>
  </si>
  <si>
    <t>Gueugnon</t>
  </si>
  <si>
    <t>Le breakdance aux Jeux Olympiques</t>
  </si>
  <si>
    <t>cycle 3- collège-lycée</t>
  </si>
  <si>
    <t>L'action traite des cultures urbaines.</t>
  </si>
  <si>
    <t>Nous accueillerons un danseur atteints d'un handicap par son message d'espoir._x000D_
 Très demandé également en tant que conférencier, il parcourt le globe dans tous les sens afin de prêcher la bonne parole et convaincre les handicapés que tout ce qui leur paraît impossible ne l'est pas vraiment.</t>
  </si>
  <si>
    <t>Mounir Biba, Youcef Mecheri</t>
  </si>
  <si>
    <t>Association Mouvement HIp Hop</t>
  </si>
  <si>
    <t>3 Rue Pierre Loti</t>
  </si>
  <si>
    <t>Alençon</t>
  </si>
  <si>
    <t xml:space="preserve">Ecole Point du jour à Alençon. </t>
  </si>
  <si>
    <t>Organisation de championnat de France excellence de badminton</t>
  </si>
  <si>
    <t xml:space="preserve">Option eps </t>
  </si>
  <si>
    <t>Lycée polyvalent J-B Dumas</t>
  </si>
  <si>
    <t>Place de belgique</t>
  </si>
  <si>
    <t>30100</t>
  </si>
  <si>
    <t>Ales</t>
  </si>
  <si>
    <t>Championnat de France Badminton lycée excellence</t>
  </si>
  <si>
    <t>JOURNEE SPORT PARTAGE</t>
  </si>
  <si>
    <t>cette manifestation associant dans l'action en binôme, des élèves en situation de handicap et des élèves valides, a pour objectif général de renforcer l'acceptation de la différence, le partage du handicap, la coopération et la solidarité entre les élèves._x000D_
Chaque binôme participe à des ateliers multi activités: Kinball, hand adapté, volley assis, danse, cecifoot, sarbaccane et atelier culturel autour des jeux olympiques et des valeurs de l'olympisme.</t>
  </si>
  <si>
    <t>CM1 - CM2 - 6è - 5è</t>
  </si>
  <si>
    <t>Service Départemental UNSS du Var</t>
  </si>
  <si>
    <t>Rue Montebello</t>
  </si>
  <si>
    <t>TOULON</t>
  </si>
  <si>
    <t>MAIF_x000D_
MGEN</t>
  </si>
  <si>
    <t>Rencontre USEP de Lutte</t>
  </si>
  <si>
    <t>Dans le cadre de nos rencontres USEP de Lutte seront organisées des démonstrations et échanges avec les sportifs de haut niveau.</t>
  </si>
  <si>
    <t>Territoire de la métropole de LYON</t>
  </si>
  <si>
    <t>A partir de l'outil "débat associatif USEP", les enseignants sont invités à organiser des débats en classes sur différentes thématiques dont l'handicap.</t>
  </si>
  <si>
    <t>Hubert BOTAZZI et des samboïstes du clubs de Villeurbanne</t>
  </si>
  <si>
    <t>Comité USEP Rhône - Métropole de Lyon</t>
  </si>
  <si>
    <t>20 rue François Garcin</t>
  </si>
  <si>
    <t>69003</t>
  </si>
  <si>
    <t>LYON</t>
  </si>
  <si>
    <t>Territoire de la Métropole de Lyon (Vaulx en Velin, Villeurbanne, Lyon, Dardilly, Bron, Vénissieux, Craponne)</t>
  </si>
  <si>
    <t>Comité Départemental</t>
  </si>
  <si>
    <t>Sensibilisation sur les valeurs du sport et sur le handicap</t>
  </si>
  <si>
    <t>Seconde BP</t>
  </si>
  <si>
    <t>Organisation d'une rencontre de handball le mercredi 5 février de 13h30 à 14h15 au gymnase entre les élèves et l'équipe des hands sourds de Limoges dont certains sont membres de l'équipe de France.</t>
  </si>
  <si>
    <t>Bryan BRULE, Equipe de France Handball Handsourds</t>
  </si>
  <si>
    <t>12 Rue Louis Amstrong</t>
  </si>
  <si>
    <t>87000</t>
  </si>
  <si>
    <t>LIMOGES</t>
  </si>
  <si>
    <t>SD UNSS 87</t>
  </si>
  <si>
    <t>Formation de jeune arbitre aux compétitions de voile</t>
  </si>
  <si>
    <t>Intervention sur l'après-midi du mercredi, de 2 professionnels de la voile, en vue de former des élèves de 4ème et 3ème, en tant que "Jeune Officiel", capable d'arbitrer et d'organiser une compétition de voile (fédérale, scolaire...).</t>
  </si>
  <si>
    <t xml:space="preserve">Christophe Dumoulin </t>
  </si>
  <si>
    <t>Laetitia Bonaparte</t>
  </si>
  <si>
    <t>avenue Napoléon 3</t>
  </si>
  <si>
    <t>ce.6200011</t>
  </si>
  <si>
    <t>Tous pareil!</t>
  </si>
  <si>
    <t xml:space="preserve">Dans le cadre de cette semaine olympique ; nous avons décidé de faire découvrir des activités autres que celles que nous faisons habituellement dans le cadre de l’EPS._x000D_
Nous avons choisi l’escrime et le tir à l’arc car ce sont des activités du paysage local que les élèves ont assez peu l’occasion de pratiquer._x000D_
</t>
  </si>
  <si>
    <t>Ces 2 activités sont très peu représentées dans les activités sportives  pratiquées par nos élèves en dehors de l'Ecole. Les caractéristiques sociales et urbaines de notre population scolaire amènent nos élèves à pratiquer des activités plus traditionnelles et collectives (le plus souvent le football)._x000D_
Cette semaine sera l'opportunité pour eux de s'ouvrir à une autre culture sportive à travers ces 2 activités.</t>
  </si>
  <si>
    <t>Michèle Deloraine</t>
  </si>
  <si>
    <t>charcot</t>
  </si>
  <si>
    <t>28 rue le pomellec</t>
  </si>
  <si>
    <t>35400</t>
  </si>
  <si>
    <t>Saint-Malo</t>
  </si>
  <si>
    <t>Tous en jeux</t>
  </si>
  <si>
    <t xml:space="preserve">Après une première participation l'année passée de l'Ulis,cette fois-ci, toute école va vibrer autour de l'olympisme pendant une semaine_x000D_
</t>
  </si>
  <si>
    <t>Cp ce1 ce2 cm1 cm2 ulis</t>
  </si>
  <si>
    <t>À finaliser</t>
  </si>
  <si>
    <t>Ecole Augustin Thierry</t>
  </si>
  <si>
    <t>14 rue de la bannière du roi</t>
  </si>
  <si>
    <t>60200</t>
  </si>
  <si>
    <t>Compiègne</t>
  </si>
  <si>
    <t>Tous autour des INVICTUS</t>
  </si>
  <si>
    <t>Volontée de toucher les 3 cycles de primaire, collège et lycée (classes de CM, 4ème et 2nde)</t>
  </si>
  <si>
    <t>Intervention de structures, associations locales (néerlandaises) avec plusieurs langues support (néerlandais, anglais et français)._x000D_
Visite d'écoles locales à éducation spécialisée.</t>
  </si>
  <si>
    <t>La visée finale est de sélectionner un effectif sur les cycles 3, 4 et lycée pour les Invictus Games: mini-paralympiades, pour les vétérans de guerre, marqués par le handicap physique</t>
  </si>
  <si>
    <t>Lycée français des Pays-Bas, Vincent Van Gogh</t>
  </si>
  <si>
    <t>Scheveningseweg 237</t>
  </si>
  <si>
    <t xml:space="preserve">2584AA </t>
  </si>
  <si>
    <t>La Haye</t>
  </si>
  <si>
    <t>Pays-Bas</t>
  </si>
  <si>
    <t>Maurice Maeterlinckschool , Delft (école néerlandaise)</t>
  </si>
  <si>
    <t>La Flamme - Femme, olympisme et paralympisme</t>
  </si>
  <si>
    <t>Représentation théâtral à destination des élèves du LPO Perseigne. Les actrices développent autour de saynètes et de portraits de sportives la place des femmes dans les Jeux Olympiques Modernes depuis le rejet de leur participation d'origine, en passant par leur image à travers les époques jusqu'à leur place actuelle.</t>
  </si>
  <si>
    <t>Toutes les classes du Lycée</t>
  </si>
  <si>
    <t>Le paralympisme est un sujet de la pièce de théatre</t>
  </si>
  <si>
    <t xml:space="preserve">Athlètes du Club élite Sarthe </t>
  </si>
  <si>
    <t>Comité Départemental Olympique et Sportif de la Sarthe</t>
  </si>
  <si>
    <t>29 Boulevard Saint Michel</t>
  </si>
  <si>
    <t>LPO Perseigne_x000D_
Mamers _x000D_
Académie de Nantes</t>
  </si>
  <si>
    <t>UNSS 72</t>
  </si>
  <si>
    <t>CM1-CM2</t>
  </si>
  <si>
    <t>Découverte (écrits, vidéos, échanges) des pratiques sportives ailleurs qu'en France.</t>
  </si>
  <si>
    <t>Lien avec l'EMC sur les valeurs citoyennes et la place du handicap au sein de la société.</t>
  </si>
  <si>
    <t>Peut être Agnès RAHAROLAHY si disponible, le 03/02 ou le 04/02</t>
  </si>
  <si>
    <t>Ecole primaire (maternelle + élémentaire)</t>
  </si>
  <si>
    <t>Ecole publique ROBERT DOISNEAU</t>
  </si>
  <si>
    <t>224, rue des rochettes</t>
  </si>
  <si>
    <t>44440</t>
  </si>
  <si>
    <t>Riaillé</t>
  </si>
  <si>
    <t>OLIMEPIADE</t>
  </si>
  <si>
    <t>tous les élèves de l'IME ainsi que ceux des antennes extérieures = environ 90 élèves</t>
  </si>
  <si>
    <t xml:space="preserve">un enseignement est actuellement mis en place avec les différents enseignants concernés à propos de ce sujet. </t>
  </si>
  <si>
    <t>en cours de négociation avec des handballeuses de haut niveau à Toulon</t>
  </si>
  <si>
    <t>IME Jean ITARD</t>
  </si>
  <si>
    <t xml:space="preserve">759 chemin de Camp de Bourjas  </t>
  </si>
  <si>
    <t xml:space="preserve">83610 </t>
  </si>
  <si>
    <t>Collobrières</t>
  </si>
  <si>
    <t>UFOLEP</t>
  </si>
  <si>
    <t>Cultiver sa "différence"</t>
  </si>
  <si>
    <t>Journée de sensibilisation à la "différence" à travers un regard positif sur le handicap. Cette journée s'inscrit dans le cadre plus large du travail en EMC (où des thèmes comme la place des femmes dans la société et le sport, l'homosexualité, la différence éthnique...) et du travail au quotidien en EPS, AS et section sportive (labellisation UNSS AS égalité depuis 2015, pratique sport partagé, labell Génération 2024  médaille d'or)._x000D_
Partenaires : Mazan Ventoux Comtat Handball (handfauteuil, hand et mixité), Fondation Gaillanne (malvoyant et chien pour personnes déficientes visuelles), Club Handisport Comtat Venaissin Carpentras, Com'Unique en signes (langue des signes).</t>
  </si>
  <si>
    <t>Tout le collège, 8 classes.</t>
  </si>
  <si>
    <t>Pratiques sportives handisport olympique et non olympique</t>
  </si>
  <si>
    <t>Handfauteuil_x000D_
Pratiques sportives adaptées</t>
  </si>
  <si>
    <t>Collège du Pays de Sault</t>
  </si>
  <si>
    <t>route des Cartouses</t>
  </si>
  <si>
    <t>84390</t>
  </si>
  <si>
    <t>SAULT</t>
  </si>
  <si>
    <t>0840032d</t>
  </si>
  <si>
    <t>Service départemental Vaucluse</t>
  </si>
  <si>
    <t>Les Jeudis Olympiques - Découverte des sports et des valeurs olympiques</t>
  </si>
  <si>
    <t>CM1 et CM2</t>
  </si>
  <si>
    <t>Pas encore déterminé</t>
  </si>
  <si>
    <t>17 rue Vigée Lebrun</t>
  </si>
  <si>
    <t>0751019A</t>
  </si>
  <si>
    <t>Etudiants de STAPS Université de Paris (Paris Descartes)</t>
  </si>
  <si>
    <t>Ski alpin, école de Serres</t>
  </si>
  <si>
    <t xml:space="preserve">Compétences spécifiques et transversales à acquérir (voir IO) :_x000D_
- Se déplacer dans ou sur des milieux instables _x000D_
- Se déplacer avec ou sur des engins présentant un caractère d’instabilité _x000D_
- Se déplacer dans des formes d’actions inhabituelles remettant en cause l’équilibre _x000D_
- Repérer quelques caractéristiques des milieux_x000D_
- Décrire des espaces moins familiers _x000D_
- Dire ce que l’on fait ou ce que fait un camarade_x000D_
_x000D_
_x000D_
_x000D_
Connaissances et savoirs à maîtriser liés à l’activité :_x000D_
Maîtriser l’équilibre en glissant ( ceci implique l’équilibre, le guidage et le transfert d’appuis) :_x000D_
Contrôler et maîtriser sa vitesse_x000D_
Maîtriser les virages_x000D_
Maîtriser la trace directe_x000D_
Savoir prendre un téléski_x000D_
Savoir s’arrêter _x000D_
_x000D_
Evaluation prévue à la fin de l’unité d’apprentissage :_x000D_
Evaluation en classe (avant le cycle) à partir d’une fiche présentant les différentes situations de l’activités (ce que je sais ou ne sais pas faire)_x000D_
Evaluation test à partir de l’évaluation fiche pour constituer les groupes de travail._x000D_
Evaluation finale :_x000D_
_x000D_
Liaisons avec :_x000D_
. Le projet de la classe_x000D_
. Le travail fait en classe (avant, après)_x000D_
. Les autres disciplines :_x000D_
-Découverte du milieu montagnard et de ses caractéristiques en :_x000D_
 Découverte du monde_x000D_
 Maîtrise de la langue  (produire des écrits, pour le journal de la classe et pour la réalisation d’un carnet de voyage, travail avec des albums, des documentaires…)_x000D_
-Travail en chronologie_x000D_
_x000D_
</t>
  </si>
  <si>
    <t>MS / GS /CP</t>
  </si>
  <si>
    <t>Ecole de Serres</t>
  </si>
  <si>
    <t>2024? pourquoi pas moi</t>
  </si>
  <si>
    <t xml:space="preserve">Dans le cadre de la « Semaine Olympique et Paralympique 2020 », nous souhaiterions sensibiliser nos élèves de l’option EPS aux différentes pratiques (valide et handisport) ; aussi bien dans le respect des performances accomplies (notamment en handisport) que dans les dérives rencontrées (dopage)._x000D_
Les élèves interrogeront les athlètes sur leur quantité et leurs modes d’entraînement ; sur les modalités de qualification aux JOP ; sur leur accompagnement médical et sur la gestion du suivi anti-dopage (logiciel Adams)_x000D_
Nous aimerions les confronter avec la pratique de certaines activités (utiliser un vélo de piste ou emprunter un circuit de BMX) afin qu’ils en appréhendent la difficulté._x000D_
Enfin, nous souhaiterions leur faire vivre une organisation et une pratique de tournoi de volley sous bannière olympique._x000D_
Il est à noter que cette journée s’inscrit dans le prolongement de cours théoriques dispensés dans le cadre de l’option EPS sur l’histoire des Jeux Olympiques (de l’Antiquité à nos jours), l’histoire du dopage (des premières pratiques connues jusqu’au dernières méthodes employées_x000D_
</t>
  </si>
  <si>
    <t>rapport entre le sport de haut niveau , le milieu du handicap sportif et le dopage</t>
  </si>
  <si>
    <t>en discussion avec la région IDF pour les ambassadeurs du sport</t>
  </si>
  <si>
    <t xml:space="preserve">CHOUET LES JEUX DANS MON ECOLE </t>
  </si>
  <si>
    <t xml:space="preserve"> la totalité des classes de moyenne et grande section (121 élèves )</t>
  </si>
  <si>
    <t xml:space="preserve"> travail autour du bilinguisme ( Allemand) sous la forme d'ateliers d'expression orale  mais aussi de productions graphiques et artistiques . </t>
  </si>
  <si>
    <t>lors des ateliers d'explication des illustrations prouverons que la personne en situation de handicap peut pratiquer une discipline . Un dialogue sera recherché autour du comment faire ?  _x000D_
des ateliers pratiques vont venir compléter cette sensibilisation de manière à ce que les élèves puissent réellement comprendre ._x000D_
des démonstrations de terrain  peuvent venir compléter cette sensibilisation de manière active .</t>
  </si>
  <si>
    <t xml:space="preserve">nous avons sollicité Béatrice Hess ou Perrine Clauzel </t>
  </si>
  <si>
    <t xml:space="preserve">ECOLE MATERNELLE LINA RITTER </t>
  </si>
  <si>
    <t xml:space="preserve">Rue du Marché </t>
  </si>
  <si>
    <t>68128</t>
  </si>
  <si>
    <t>VILLAGE-NEUF</t>
  </si>
  <si>
    <t>0680605N</t>
  </si>
  <si>
    <t>La Semaine Olympique et Paralympique (SOP) 2020 est co-organisée par le Comité Régional Olympique et Sportif (CROS) Nouvelle-Aquitaine, le Comité Départemental Olympique et Sportif (CDOS) de Gironde, l’UNSS de l'Académie de Bordeaux et la Maison de l’Europe._x000D_
_x000D_
Cette 4e édition proposée sur le thème de l’interculturalité sur tout le territoire est moment clé pour éveiller les élèves de la #Génération2004 aux bienfaits de la pratique sportive régulière, d'appréhender les valeurs olympiques, citoyennes et sportives et de sensibiliser les jeunes pratiquants à diverses problématiques/thématiques connexes à la pratique sportive, et également pour susciter des vocations._x000D_
_x000D_
Ainsi les lundi 3, mardi 4, jeudi 6 et vendredi 7 février de 9h30 à 16h à la Maison régionale des sports à Talence, les collégiens et lycéens des établissements labellisés Génération 2024 de Nouvelle-Aquitaine se retrouveront pour participer à la SOP qui associe, _x000D_
… le matin, une master classe, des temps de conférence_x000D_
… l'après-midi, des animations et ateliers sportifs assurés pas les ligues régionales ou des comité départementaux girondins de diverses disciplines (boxe, escrime, aviron inodore, athlétisme, gymnastique volontaire, pelote basque…)._x000D_
_x000D_
De nombreux sujets tels que l’organisation d’événements sportifs par des clubs professionnels, le sport au féminin, l'aventure olympique ainsi que le sport et le handicap seront abordés en présence de professionnels, d’olympiens et sportifs de haut-niveau, de représentants des ligues et comités sportifs régionaux, ainsi que des jeunes engagés en mission de service civique au sein de la Maison de l'Europe. _x000D_
_x000D_
Chaque journée sera traversée par le fil rouge de la SOP 2020, l’interculturalité (d’où la présence de la MEBA – Maison de l’Europe Bordeaux Aquitaine).</t>
  </si>
  <si>
    <t>Collège / Lycée</t>
  </si>
  <si>
    <t>Partenariat avec la Maison de l'Europe Bordeaux Aquitaine. Un stand durant la totalité de la semaine, animé par les ambassadeurs des valeurs européennes. 6 jeunes, francophones ou non, seront présents chaque jour pour animer un stand sur les valeurs du sport, et les valeurs européennes (quiz, jeux, animations ludiques...).</t>
  </si>
  <si>
    <t xml:space="preserve">Une journée sur la thématique sport et handicap est organisée. Présence de la ligue régionale sport adapté, du comité régional handisport ainsi que d'un médaillé paralympique. </t>
  </si>
  <si>
    <t>Comité Régional Olympique et Sportif Nouvelle-Aquitaine</t>
  </si>
  <si>
    <t>2 avenue de l'université</t>
  </si>
  <si>
    <t>33400</t>
  </si>
  <si>
    <t>Talence</t>
  </si>
  <si>
    <t>Claude Deriau Reine - Directeur régional</t>
  </si>
  <si>
    <t xml:space="preserve">Maison de l'Europe Bordeaux Aquitaine </t>
  </si>
  <si>
    <t>Les jeux olympiques d’hier et d’aujourd’hui : d’Olympie à Tokyo 2020</t>
  </si>
  <si>
    <t>Intervention du CDOS 31 sur les valeurs de l'olympisme : débat + jeu de l'oie _x000D_
Soit sensibilisation sur le handisport avec la présence d'un athlète ou découverte d'une discipline olympique non enseignée au collège en relation avec le comité départemental.</t>
  </si>
  <si>
    <t>Classes de 3ème</t>
  </si>
  <si>
    <t>Témoignage et questionnement d'un athlète handisport. Préparation des questions en amont. _x000D_
Se mettre à la place des athlète handisport : pratique du cécifoot ou autre discipline paralympique...</t>
  </si>
  <si>
    <t>A déterminer</t>
  </si>
  <si>
    <t>Collège Léo Ferré</t>
  </si>
  <si>
    <t>77 avenue du Languedoc</t>
  </si>
  <si>
    <t>31470</t>
  </si>
  <si>
    <t>Saint-Lys</t>
  </si>
  <si>
    <t>Echanges autour des JO, leurs valeurs et Sensibilisation au Handisport</t>
  </si>
  <si>
    <t>Intervention du CDOS 73 menée avec les classes de CE2 à CM2 _x000D_
de l'école primaire de Rognaix (73) ;_x000D_
- Echanges avec les enfants sur la place du sport dans leurs vies_x000D_
- Histoire et valeurs olympiques et présentation des jeux paralympiques_x000D_
- Témoignage d'un sportifs handisport_x000D_
- Séance sportive (parcours de sensibilisation au handisport) en partenariat avec l'USEP Savoie</t>
  </si>
  <si>
    <t>CE2 à CM2</t>
  </si>
  <si>
    <t>- Histoire des jeux paralympiques _x000D_
- Témoignage d'un sportifs handisport_x000D_
- Séance sportive (parcours de sensibilisation au handisport) en partenariat avec l'USEP Savoie</t>
  </si>
  <si>
    <t>Pierre Mathieux (sportif basket fauteuil et handi ski, service civique du  cdos73)</t>
  </si>
  <si>
    <t>Ecole élémentaire de Rognaix</t>
  </si>
  <si>
    <t>les chavonnes</t>
  </si>
  <si>
    <t>73730</t>
  </si>
  <si>
    <t>rognaix</t>
  </si>
  <si>
    <t>USEP Savoie (Emmanuel Prieur)</t>
  </si>
  <si>
    <t>Sensibilisation et échanges autour des valeurs olympiques à destination des jeunes</t>
  </si>
  <si>
    <t>Sensibilisation aux valeurs olympiques par le CDOS 73 dans le cadre de la journée UNSS "ski nordique" organisée le 05 02 2020 à la Féclaz (regroupement de 350 Euros)</t>
  </si>
  <si>
    <t>Collèges</t>
  </si>
  <si>
    <t>-Infos sur l'histoire et les valeurs portées dans le cadre des jeux paralympiques</t>
  </si>
  <si>
    <t>CDOS 73</t>
  </si>
  <si>
    <t>maison des sports 90 rue henri oreiller</t>
  </si>
  <si>
    <t>73000</t>
  </si>
  <si>
    <t>chambery</t>
  </si>
  <si>
    <t>UNSS Savoie (Sophie Creux)</t>
  </si>
  <si>
    <t>Sensibilisation aux Jeux Paralympiques et initiation au cécifoot</t>
  </si>
  <si>
    <t>En tant que salariée de Paris 2024, j'interviendrai dans l'école élémentaire Titon (75011, Paris) auprès de 2 classes de CE pour présenter les valeurs olympiques et paralympiques ainsi que le projet Paris 2024. _x000D_
Deux joueurs de cecifoot m'accompagneront, ils témoigneront sur leur handicap et leur pratique sportive, puis nous effectuerons une mise en situation de cecifoot.</t>
  </si>
  <si>
    <t>CE2</t>
  </si>
  <si>
    <t>Témoignage de 2 joueurs de cécifoot et pratique du cécifoot dans l'école.</t>
  </si>
  <si>
    <t>Gaël Rivière et Hakim Arezki</t>
  </si>
  <si>
    <t>96 boulevard Haussmann</t>
  </si>
  <si>
    <t>75008</t>
  </si>
  <si>
    <t>Ti'Cyclé</t>
  </si>
  <si>
    <t xml:space="preserve">Rencontre USEP sportive et culturelle autour des valeurs de l'olympisme et du vivre ensemble. Les élèves de 3 classes organisent un projet conjointement associant le sport et la thématique du développement durable </t>
  </si>
  <si>
    <t>La classe de cycle 2 de l'école de Chaillol, la classe de Cycle 3 de Chauffayer et la classe de 6eme section ski de fond du collège de St Bonnet</t>
  </si>
  <si>
    <t>La thématique de l'interculturalité sera abordé à travers la notion de développement durable.</t>
  </si>
  <si>
    <t>Nous prenons en compte les différences de chacun et construisons notre pratique en fonction pour que chacun puisse participer à hauteur de ses moyens. C'est un sujet qui est abordé par les enfants sous forme de débats</t>
  </si>
  <si>
    <t>USEP 05</t>
  </si>
  <si>
    <t>2 av Lesdiguières</t>
  </si>
  <si>
    <t>05000</t>
  </si>
  <si>
    <t>Gap</t>
  </si>
  <si>
    <t>école de Chaillol, école d'Aubessagne, collège de St Bonnet - Académie Aix Marseille</t>
  </si>
  <si>
    <t>comité usep 05</t>
  </si>
  <si>
    <t>Association Ser'cyclé</t>
  </si>
  <si>
    <t>Les 5 ballons</t>
  </si>
  <si>
    <t>Initier les enfants des classes de ce1  de notre commune à 5 sports collectifs : le foot, le rugby, le basket, le basket, le volley. Cette initiation se fera sous forme de rencontres interclasses. Des ateliers ludiques et adaptés seront proposés aux enfants. Cela mobilisera tous les enseignants des classes de ce1 ainsi que nos éducateurs sportifs. Nous ferons en sorte durant cette semaine de sensibiliser les enfants aux valeurs de l'olympisme.</t>
  </si>
  <si>
    <t>ce1</t>
  </si>
  <si>
    <t>un travail interdisciplinaire est prévu avec les enseignants</t>
  </si>
  <si>
    <t>certaines classes spécialisées (Ulis) vont participer à cette manifestation</t>
  </si>
  <si>
    <t>nous réfléchissons à inviter un athlète issu d'une fédération paralympique</t>
  </si>
  <si>
    <t>Service des sports ville d'issy-les-moulineaux</t>
  </si>
  <si>
    <t>6 avenue jean jaurès</t>
  </si>
  <si>
    <t>issy-les-moulineaux</t>
  </si>
  <si>
    <t>Les valeurs de l'Olympisme</t>
  </si>
  <si>
    <t>En collaboration avec l'USEP, mise en place d'ateliers sportifs, culturels et réflexifs autour de l'Olympisme:_x000D_
- atelier santé_x000D_
-atelier valeurs ( amitié, respect, excellence)_x000D_
- atelier gym ( PS/MS)_x000D_
-atelier athlétisme( GS au CM2)</t>
  </si>
  <si>
    <t>de la Petite section aux CM2, soit 10 classes</t>
  </si>
  <si>
    <t>Un atelier Jeu de la boccia ( pétanque pour personne en situation de handicap)</t>
  </si>
  <si>
    <t>Anne Frank</t>
  </si>
  <si>
    <t>10 rue Pierre Emile Rossignol</t>
  </si>
  <si>
    <t>45800</t>
  </si>
  <si>
    <t>Saint Jean de Braye</t>
  </si>
  <si>
    <t>Mme BURY - présidente USEP Loiret</t>
  </si>
  <si>
    <t>Interculturalité et pratiques paralympiques autour des valeurs : courage, détermination, inspiration, égalité</t>
  </si>
  <si>
    <t>Durant les cours d'Education Physique et Sportive (EPS) de toutes les classes, et les activités pratiquées à l'Association Sportive du collège : réflexions et pratiques autour de l'interculturalité (26 nationalités représentées) et du mouvement paralympique, de ses valeurs. Chaque Activité Physique Sportive ou Artistique (APSA) support des leçons d'EPS sera pratiquée en faisant vivre aux élèves valides, les conditions d'une pratique à handicap (visuel, moteur, ...). Les réflexions sur l'interculturalité et les valeurs prendront appui sur des documents mis en ligne sur EDUSCOL et lors de rencontres avec des sportifs.</t>
  </si>
  <si>
    <t>Cycle 3 : 6è et cycle 4 : 5è-4è-3è</t>
  </si>
  <si>
    <t xml:space="preserve">26 nations sont représentées dans l'établissement, pour chacune d'entre elles :_x000D_
- présenter le sport national_x000D_
- dans quelles pratiques la nation est représentée aux JO et Jeux Paralympiques ?_x000D_
- citer des noms de champions et championnes de cette nation._x000D_
</t>
  </si>
  <si>
    <t xml:space="preserve">Faire vivre le handicap visuel, moteur à des élèves valides à travers différentes pratiques._x000D_
Section Sportive Sport Partagé : tout au long de l'année,  deux séances hebdomadaire de pratiques partagées entre valides et élèves en situation de handicap._x000D_
Au cours de la semaine olympique et paralympique, participation de nos élèves au Championnat de France d'Aviron indoor UNSS, occasion de rencontrer des athlètes engagés pour se qualifier au Championnat du Monde et Jeux Olympiques et Paralympiques._x000D_
</t>
  </si>
  <si>
    <t>Mme I.FIJALKOWSKI, M. J-R.CHOCHO, des joueurs de ProB Basket-Ball</t>
  </si>
  <si>
    <t>Collège Maurice Constantin Weyer</t>
  </si>
  <si>
    <t>Rue Antoinette Mizon</t>
  </si>
  <si>
    <t>03300</t>
  </si>
  <si>
    <t>CUSSET</t>
  </si>
  <si>
    <t>0030010V</t>
  </si>
  <si>
    <t>IME L'AQUARELLE Bellerive sur Allier_x000D_
SESSAD LA NEOTTIE Cusset</t>
  </si>
  <si>
    <t>M.BEGERT Directeur Départemental UNSS</t>
  </si>
  <si>
    <t>Journée sportive et interculturelle</t>
  </si>
  <si>
    <t xml:space="preserve">Lors de cette journée, plusieurs ateliers vont être proposés aux élèves sur des rotations de 30 minutes. La moitié des ateliers sera dédié à de la pratique physique et l'autre moitié sera plus culturel._x000D_
Animations proposées : des rencontres sportives (Handball, Judo, Boxe), des activités handisports, la découverte du Breakdance, débattre sur la mixité et la place de la femme dans le sport, rencontrer et échanger avec des sportifs de haut niveau, assister à la diffusion de vidéos sur le Sport-Santé..._x000D_
</t>
  </si>
  <si>
    <t>Différentes cultures et présentations seront présentes lors de cet évènement.</t>
  </si>
  <si>
    <t>Activités Handisports_x000D_
Sportifs de haut-niveau en situation de handicap</t>
  </si>
  <si>
    <t>Laura SIVERT (Karaté) + autres à confirmer</t>
  </si>
  <si>
    <t>Comité Régional Olympique et Sportif Bourgogne-Franche-Comté</t>
  </si>
  <si>
    <t>19, rue Pierre de Coubertin</t>
  </si>
  <si>
    <t>21000</t>
  </si>
  <si>
    <t>Dijon</t>
  </si>
  <si>
    <t>Etablissements élémentaires de Besançon (25)</t>
  </si>
  <si>
    <t>De l’histoire de l’Olympisme à la pratique handisport chez les jeunes Mosellans</t>
  </si>
  <si>
    <t>CM1 - CM2 - 6emes - 2ndes - TPRO</t>
  </si>
  <si>
    <t>PROJET_x000D_
_x000D_
Permettre la sensibilisation au handicap par l’échange, la mise en situation de handicap et grâce à l’approche ludique des activités handisport._x000D_
_x000D_
Proposer une action de sensibilisation au handicap en mettant les personnes valides en situation de déficience visuelle, de handicap moteur et en leur proposant de pratiquer des activités handisport._x000D_
_x000D_
ACTIVITES PROPOSEES_x000D_
_x000D_
Initier les personnes présentes à certaines activités Handisport à travers des ateliers : la boccia, le tir à la sarbacane, la fléchette pendulaire, le jeu de quilles adapté afin de montrer aux personnes qu’il est possible d’adapter facilement les activités pour qu’elles soient accessibles à tous._x000D_
_x000D_
Deux mises en situation : la déficience visuelle et la déficience motrice._x000D_
_x000D_
OBJECTIFS DU PROJET POUR LES PARTICIPANTS :_x000D_
_x000D_
- Aborder le handicap de manière ludique, pédagogique._x000D_
- Lever les tabous autour du handicap, mieux appréhender le handicap et la différence._x000D_
- Avoir un comportement respectueux dans leur relation avec les personnes en situation de handicap._x000D_
- Savoir adopter la bonne attitude._x000D_
- Déconstruire les préjugés.</t>
  </si>
  <si>
    <t>COLLÈGE ALBERT CAMUS</t>
  </si>
  <si>
    <t>1 rue Sous la Leye Moulins-lès-Metz</t>
  </si>
  <si>
    <t xml:space="preserve"> 57160</t>
  </si>
  <si>
    <t>Moulins-lès-Metz</t>
  </si>
  <si>
    <t>0572186S</t>
  </si>
  <si>
    <t>Lycée CORMONTAIGNE - 0573227Y -  12 Place Cormontaigne, 57000 Metz - académie de Nancy-Metz_x000D_
_x000D_
 École Elementaire Bernard Rabas, 0573378,  1 rue de la passerine 57 160 – Scy-Chazelles - académie de Nancy-Metz</t>
  </si>
  <si>
    <t>Délégation Départementale CASDEN 57 de Metz_x000D_
Comité Départemental Handisport 57_x000D_
MGEN 57_x000D_
Autonome de Solidarité 57</t>
  </si>
  <si>
    <t>CP/CE1/CE2/CM1/CM2/ULIS</t>
  </si>
  <si>
    <t>nous allons étudier 5  pays qui participent au JO de Tokyo et nous allons travailler sur la culture Japonaise</t>
  </si>
  <si>
    <t>un débat et des mises en situation seront mis en place lors de la semaine (parcours avec guide voyant)</t>
  </si>
  <si>
    <t>je ne connais pas leur nom: il y aura une basketteuse, des paralympiques lors du congrès Usep 95</t>
  </si>
  <si>
    <t>école Marcel Pagnol</t>
  </si>
  <si>
    <t>95150</t>
  </si>
  <si>
    <t>TAVERNY</t>
  </si>
  <si>
    <t>GS et CP de 7 écoles</t>
  </si>
  <si>
    <t>Atelier débat autour des valeurs de l'olympisme</t>
  </si>
  <si>
    <t>Boccia</t>
  </si>
  <si>
    <t xml:space="preserve">Ecole maternelle du Mail Beaugency_x000D_
Ecole élémentaire du Mail Beaugency_x000D_
Ecole maternelle de Villorceau_x000D_
Ecole élementaire de Cravant_x000D_
Ecole maternelle des Sitelles Lailly en Val_x000D_
Ecole élémentaires des Ravouillères Lailly en Val_x000D_
Ecole primaire de Messas_x000D_
</t>
  </si>
  <si>
    <t xml:space="preserve">Les jeux olympiques : histoire, valeur </t>
  </si>
  <si>
    <t>Projet pôles d'excellence sur Albertville déployé dans l'école et en classe de CM1 par un projet autour des JO d'Albertville (CM1 et CM2 l'an prochain) : visites de lieux, interview, création de film et lien avec les 6ème du collège de secteur</t>
  </si>
  <si>
    <t>Description des JO</t>
  </si>
  <si>
    <t>École élémentaire Louis Pasteur</t>
  </si>
  <si>
    <t>94 RUE PASTEUR</t>
  </si>
  <si>
    <t>73200</t>
  </si>
  <si>
    <t>ALBERTVILLE</t>
  </si>
  <si>
    <t>0731016H</t>
  </si>
  <si>
    <t>Participation à une rencontre "Rondes et jeux dansés"</t>
  </si>
  <si>
    <t>Les élèves de 2 classes de maternelles ont préparé 5 danses communes avec d'autres classes d'autres écoles de la circonscription._x000D_
Ils ont aussi préparé une danse pour la montrer à ces pairs._x000D_
A noter, le choix des classes de TPS-PS et de GS a été fait afin d'initier une démarche de tutorat des plus grands vers les plus jeunes.</t>
  </si>
  <si>
    <t>TPS-PS Mme STALIN et M DOUAT / GS Mme CANTEPIE</t>
  </si>
  <si>
    <t>Rencontre entre élèves de plusieurs établissements différents</t>
  </si>
  <si>
    <t>Ecole Primaire Publique de l'Yser</t>
  </si>
  <si>
    <t>1 Rue Jean Boucard</t>
  </si>
  <si>
    <t>SAINT-LÔ</t>
  </si>
  <si>
    <t>0501500J</t>
  </si>
  <si>
    <t>Classes des écoles de la circonscription de SAINT-LÔ Nord inscrites à la rencontre.</t>
  </si>
  <si>
    <t>Participation à la rencontre régionale USEP "Athlétisme"</t>
  </si>
  <si>
    <t>Les élèves de Cycle 3 de l'Association USEP du Pays St-Lois (dont les élèves de l'EPPu de l'Yser de St-Lô) participeront à une journée de rencontre athlétisme à Mondeville avec d'autres élèves issus d'associations USEP de toute la région.</t>
  </si>
  <si>
    <t>CM1 M LE PLEUX &amp; CM2 Mme DUHAMEL</t>
  </si>
  <si>
    <t>Rencontre inter associations USEP</t>
  </si>
  <si>
    <t>atelier spécifique</t>
  </si>
  <si>
    <t>voir avec l'USEP Région</t>
  </si>
  <si>
    <t>autres associations USEP inscrites à la rencontre</t>
  </si>
  <si>
    <t>Semaine olympique à Bury</t>
  </si>
  <si>
    <t>De la 6e à la 3e</t>
  </si>
  <si>
    <t xml:space="preserve">Kamal Temal (judo), Fabienne Louvat (danse) et la ligue de skate enverra un athlète pour une démonstration </t>
  </si>
  <si>
    <t>Collège Notre-Dame de Bury</t>
  </si>
  <si>
    <t xml:space="preserve">1 avenue Georges Pompidou </t>
  </si>
  <si>
    <t>95580</t>
  </si>
  <si>
    <t>Margency</t>
  </si>
  <si>
    <t>0951505V</t>
  </si>
  <si>
    <t>Toute la semaine du 3 au 7 février : mise en place d'ateliers sportifs (1) et culturels (2)_x000D_
(1 ) pratique sportive :  activités gymnique et d'expression, jeux de raquettes, athlétosme, précision (sarbacane, tir à l'arc) et activités handisport : boccia, torbal, handibasket_x000D_
(2) ateliers culturels : parcous de la flamme olympique, le Japon (culture et traditions, les symboles des jeux : mascotte, anneaux olympiques, emblème</t>
  </si>
  <si>
    <t>CP - CE1 - CE2</t>
  </si>
  <si>
    <t>étude du pays hite : le Japon parallèle avec la Grèce</t>
  </si>
  <si>
    <t>participation à des ateliers de pratiques sportives tèls que Boccia, tiorbal, basket fauteuil</t>
  </si>
  <si>
    <t>Jean-Luc Thibaudeault, Lucille Thibaudeault (handibasket)</t>
  </si>
  <si>
    <t>école Joan Miro</t>
  </si>
  <si>
    <t>14 rue de la mairie</t>
  </si>
  <si>
    <t>79120</t>
  </si>
  <si>
    <t>CHENAY</t>
  </si>
  <si>
    <t>école de Chey, 79, académie de Poitiers</t>
  </si>
  <si>
    <t>USEP départementale 79</t>
  </si>
  <si>
    <t>commune de Chenay</t>
  </si>
  <si>
    <t>Intervention en classe par l'agent de développement de la ligue PACA de badminton, en lien avec les professeurs, sur  une demi journée par classe sur ;_x000D_
-diaporama sur l'olympisme_x000D_
-film de présentation Paris 2024_x000D_
-quizz olympique_x000D_
-réflexion collective sur l'interculturalité_x000D_
_x000D_
Atelier sportif badminton sur le terrain de sport de l'école, avec l'éducateur sportif municipal, l'éducateur sportif du club de badminton USCB, et un bénévole du club._x000D_
Objectif étant de créer un lien fort avec la "classe badminton" du collège Jules Verne (section sportive Badminton en lien avec le club)_x000D_
_x000D_
Atelier de recyclage des volants usagés du club (environ 400 volants) et des boites en carton:_x000D_
sensibilisation au développement durable dans le sport, deuxième vie du matériel sportif:_x000D_
Construction d'une tour Eiffel en carton et en volants, dans le cadre du projet global de l'école et préalablement au voyage à Paris en Mai et le spectacle de fin d'année (28 mai)_x000D_
_x000D_
Venue d'un sportif de haut-niveau (si possible paralympique) en lien avec le CDOS le vendredi après-midi, rencontre avec les élèves._x000D_
_x000D_
Invitation des élèves à venir voir une rencontre d'interclubs régionale de badminton le samedi 8 février à Nice.</t>
  </si>
  <si>
    <t>CM1 / CM2</t>
  </si>
  <si>
    <t xml:space="preserve">réflexion collective en classe avec les élèves sur le thème de l'interculturalité._x000D_
formalisation de propositions pour une meilleure interculturalité dans les Jeux Olympiques_x000D_
</t>
  </si>
  <si>
    <t>invitation d'un sportif parlympique pour rencontrer les élèves.</t>
  </si>
  <si>
    <t>Elodie Lorandi (Natation / Aviron)</t>
  </si>
  <si>
    <t>école élémentaire Daudet 1</t>
  </si>
  <si>
    <t>2 rue Albert Camus</t>
  </si>
  <si>
    <t>0060167Z</t>
  </si>
  <si>
    <t>Collège Jules Verne de Cagnes-sur-mer (section sportive Badminton)</t>
  </si>
  <si>
    <t>A la découverte du sport et de l'olympisme</t>
  </si>
  <si>
    <t>Nous venons d'être labellisés Terre de Jeux 2024 en novembre 2019.  Après discussion avec les directeurs des écoles de notre commune, et avec l'appui d'un intervenant sportif à l'année sur nos écoles, nous avons décidé de participer à la semaine olympique et paralympique. Pour cette année, en ce qui concerne les classes de maternelle, nous souhaiterions nous baser sur "bouger, apprendre et découvrir" à travers la gymnastique, le ruban, les cerceaux, des vidéos des JO, voir des dessins. La fête de l'école est fixée début avril, les enseignants souhaitent également donner ce thème à cette fête._x000D_
Pour l'école élémentaire, ce serait le jeudi 6 et le vendredi 7/02, Les CP réaliseraient des dessins ou coloriages, les CE1 ont leur cycle piscine, donc la natation aux JO avec ses différentes disciplines, l'enseignante des CE2 souhaite sensibiliser sa classe à l'handisport. Quant aux CM1 et CM2, ce serait plus de l'histoire-géographie à travers des albums photos, vidéos : "les JO en Savoie"et les CM2 clôtureraient cette semaine le vendredi 7/02 avec une sortie ski de fonds._x000D_
Un menu spécial JO serait établi et servi à l'ensemble des élèves déjeunant à la cantine le jeudi 6/02 pour faire un lien sur l'ensemble de la journée._x000D_
Les deux écoles participeront également à la journée du sport au mois de juin avec des activités dehors._x000D_
Nous avons aussi répondu pour être labellisés Génération 2024 en septembre 2020.</t>
  </si>
  <si>
    <t>des petites sections à la classe des CM2</t>
  </si>
  <si>
    <t>Nous avons une classe ULIS dans notre école élémentaire, pour le sport, ces élèves sont intégrés dans les classes de leur niveau. Chaque élève est donc sensibilisé au handicap. La classe des CE2 baserait sa journée sur l'handisport avec soit du basket fauteuil (en attente de réponse pour le prêt de fauteuils) soit du foot à l'aveugle. L'enseignante fera un point également sur les jeux paralympiques.</t>
  </si>
  <si>
    <t>Mairie de Saint Genix les Villages</t>
  </si>
  <si>
    <t>6 rue du Faubourg</t>
  </si>
  <si>
    <t>73240</t>
  </si>
  <si>
    <t>Saint Genix les Villages</t>
  </si>
  <si>
    <t>Ecole maternelle 123 Soleil, Saint Genix les Villages -Académie de Grenoble_x000D_
Ecole élémentaire Les couleurs du Guiers, Saint Genix les Villages -Académie de Grenoble</t>
  </si>
  <si>
    <t>En route pour Tokyo</t>
  </si>
  <si>
    <t>Dans le cadre de la semaine olympique du 03/02 au 08/02/2020 et pour finaliser les actions de la semaine avec les écoles, l’AS Dardilly Volley en partenariat avec le Comité départemental Rhône Métropole de Lyon de Volley ball vous invite à venir fêter la qualification de l’equipe De France de volley-ball autour d’atelier pour le 3 à 11 ans</t>
  </si>
  <si>
    <t>Association sportive</t>
  </si>
  <si>
    <t>AS Dardilly Volley</t>
  </si>
  <si>
    <t>Place Bayere Mairie</t>
  </si>
  <si>
    <t>69570</t>
  </si>
  <si>
    <t>Dardilly</t>
  </si>
  <si>
    <t>St Joseph, Parsonges, les Noyeraies</t>
  </si>
  <si>
    <t>EEBE sport 2020</t>
  </si>
  <si>
    <t>Toute la semaine, les après-midi seront consacrés au sport. Entre sports collectifs, sports individuels, initiation aux sport paralympique (foot yeux bandés) les élèves auront à cœur de montrer leurs talents et de participer à cet évènement.</t>
  </si>
  <si>
    <t>Foot yeux bandés et ballon avec clochette</t>
  </si>
  <si>
    <t>Ecole Bois de l'étang</t>
  </si>
  <si>
    <t>4 rue Emile Dureuil</t>
  </si>
  <si>
    <t>78320</t>
  </si>
  <si>
    <t>la verrière</t>
  </si>
  <si>
    <t>0780737c</t>
  </si>
  <si>
    <t>Un intervenant de "Basket à l'école" viendra lors de cette semaine.</t>
  </si>
  <si>
    <t xml:space="preserve">Notre projet intervient se décline en trois temps:
1) Une sensibilisation au para olympisme 
2) Le visionnage d'un film sur l'olympisme  
3) Des menus au restaurant scolaire identifiés comme "sportif olympique" pour offrir un choix éclairé aux élèves. </t>
  </si>
  <si>
    <t>Sensibiliser aux valeurs du sport et aux bienfaits d’une pratique sportive régulière. 
Proposer des ateliers d’initiation sportive et des ateliers de sensibilisation aux valeurs olympiques. 
Etablir le lien entre celles-ci et la vie au quotidien. 
Un dress-code sera proposé lors de cette semaine. Une couleur et 1 valeur associée par journée. Les élèves portent des vêtements correspondant à la couleur définie et des actions peuvent être menées sur la thématique journalière : 
•	Lundi 3 février : Couleur bleue et Valeur Amitiés
•	Mardi 4 février : Couleur Jaune et Valeur Respect
•	Mercredi 5 février : Couleur Verte et Valeur excellence
•	Jeudi 6 février : Couleur Noire et Valeur Citoyenneté
•	Vendredi 7 février : Couleur Rouge et Valeur Fraternité</t>
  </si>
  <si>
    <t>Sensibiliser aux valeurs du sport et aux bienfaits d’une pratique sportive régulière. 
Proposer des ateliers d’initiation sportive et des ateliers de sensibilisation aux valeurs olympiques. 
Etablir le lien entre celles-ci et la vie au quotidien. 
Un dress-code sera proposé lors de cette semaine. Une couleur et 1 valeur associée par journée.
Les élèves portent des vêtements correspondant à la couleur définie et des actions peuvent être menées sur la thématique journalière. 
•	Lundi 3 février : Couleur bleue et Valeur Amitiés
•	Mardi 4 février : Couleur Jaune et Valeur Respect
•	Mercredi 5 février : Couleur Verte et Valeur excellence
•	Jeudi 6 février : Couleur Noire et Valeur Citoyenneté
•	Vendredi 7 février : Couleur Rouge et Valeur Fraternité</t>
  </si>
  <si>
    <t>1/ Animations cécifoot proposées par la section sportive football auprès des classes de 5ème.
2/ Découverte de pratiques handisports  au sein de l'association sportive: course avec guide, cécifoot, torball.
3/ Épreuves de Run and Bike en lien avec le club de triathlon de la commune pour les classes de 4ème, associées à des questions sur l'olympisme.</t>
  </si>
  <si>
    <t>Le Comité international olympique a confirmé la présence du breakdance aux Jeux olympiques de Paris 2024. Par conséquent, l’association Mouvement Hip Hop souhaite pouvoir présenter cette discipline et ses nombreux aspects. Après avoir découvert l’histoire et la création du break dance, nous nous interrogerons sur : « le break dance, est ce de l’art ou du sport », « quelle conséquence sur la culture hip hop »...
-	Plan d’action
9h30 : historique de l’association mouvement hip hop et évolution avec Damien Guillet
9h50 : Création d’ON2h par William Messy et arrivée au JO du Break dance
10h20 : Témoignage de Mounir Biba (ambassadeur français du breakdance) et Hyper
10h50 : pause
11h00 : Initiations</t>
  </si>
  <si>
    <t>Les eleves de l'option eps du lycée Jean baptiste Dumas à Alès vont s'impliquer sur l'organisation des championnats de France UNSS badminton lycée excellence qualificatif pour les mondiaux scolaires</t>
  </si>
  <si>
    <t>Cette manifestation associant dans l'action en binôme, des élèves en situation de handicap et des élèves valides, a pour objectif général de renforcer l'acceptation de la différence, le partage du handicap, la coopération et la solidarité entre les élèves.
Chaque binôme participe à des ateliers multi activités: Kinball, hand adapté, volley assis, danse, cecifoot, sarbaccane et atelier culturel autour des jeux olympiques et des valeurs de l'olympisme.</t>
  </si>
  <si>
    <t>1 - Installation d'une exposition du 3 au 8 février sur les valeurs du sport fournie par le Cdos87
2 - organisation d'une rencontre de handball le mercredi 5 février de 13h30 à 14h15 au gymnase entre nos élèves et l'équipe des hands sourds de Limoges dont certains sont membres de l'équipe de France.
3 - Réception officielle (IA IPR, Cdos 87, Cros, Handisport, CD87, Région Nelle aquitaine, Mairie) à 14h30 avec les hands sourds et les élèves de notre AS (remise des récompenses des titres du cross et du badminton).</t>
  </si>
  <si>
    <t>Exposés avec les élèves autour des Jeux Paralympiques et/ou du handisport; échanges et débats sur les jeux olympiques; retour sur l'intervention escrime dans le cadre des classes olympiques; lecture/littérature en lien avec l'olympisme; lien avec l'EMC sur les valeurs citoyennes, la discrimination; découverte sur le sport à l'étranger (comparaison entre pratiques sportives).</t>
  </si>
  <si>
    <t>Dans le cadre de la semaine olympique et paralympique, nous souhaitons sensibiliser les jeunes de l'IME aux valeurs du sport et plus particulièrement celles de l'olympisme telles que le respect de l'autre, de l'adversaire et de ses coéquipiers et la notion d'effort. 
Nous organisons donc avec différents partenaires, une journée où les élèves pourront participer à différentes activités sportives, adopter un comportement adapté et célébrer les valeurs précédemment évoquées.</t>
  </si>
  <si>
    <t>Durant une demie journée, lors de la semaine Olympique, dans trois établissements scolaires mosellans de trois niveaux le projet consistera :
- à la participation de plusieurs classes de chaque niveau à des ateliers thématiques autour du Handisport avec participation des élèves à des ateliers de sensibilisation au handicap et de découverte des activités handisport.
- au déploiement d’une exposition sur l’histoire des Jeux Olympiques pour présenter l’histoire des jeux et leurs valeurs citoyennes et sportives aux élèves de l’établissement.
Objectifs : 
- Permettre la sensibilisation au handicap par l’échange, la mise en situation de handicap et grâce à l’approche ludique des activités handisport.
-Promouvoir la pratique sportive chez les jeunes et mobiliser la communauté éducative autour des valeurs citoyennes et sportives de l’Olympisme</t>
  </si>
  <si>
    <t>Nous allons consacrer, avant les vacances, une semaine sur l'Olympisme.
Nous étudierons une exposition sur les flammes, nous ferons des interventions avec des athlètes de haut niveau, nous travaillerons autour de JO de Tokyo et découvrirons leur culture. La semaine d'avant des élèves feront un congrès USEP autour du sport et du handicap et ils rencontreront des athètes paralympiques. Cette manifestation sera relayée lors de la semaine paralympique</t>
  </si>
  <si>
    <t>Rencontre sportive et associative USEP autour de l'athlétisme</t>
  </si>
  <si>
    <t>Deux temps forts pour cette semaine olympique : 
- lundi 3 février : tous les élèves du collège vont à tour de rôle participer à 4 ateliers. Démonstration et initiation de judo, skate et breakdance et un atelier culturel avec quizz, expo et fresque autour de l’olympisme. Seront présents des champions locaux et des associations locales.
- mardi 4 février : saut dans le temps avec une initiation aux jeux antiques pour les élèves latinistes du collège. Des intervenants extérieurs animeront ce temps fort accompagnés de deux professeurs de latin.</t>
  </si>
  <si>
    <t>Samedi</t>
  </si>
  <si>
    <t>Échéance finale dans la semaine du 11 au 16 mai à La Haye, Pays-Bas: une sélections de nos élèves les plus investis vers une formation au travail de reporter, en coopération avec une journaliste professionnelle de l'Agence France Presse.
1ère étape avec la SOP et sensibilisation sur le handicap: rédaction d'un journal, dessins de presse.</t>
  </si>
  <si>
    <t>Collège REYNIER - Six Fours les plages - Académie de Nice
Ecole E.Montagne - Six Fours les plages - Académie de Nice
Ecole Les Lônes - Six Fours les plages - Académie de Nice
Ecole JJ. Rousseau - La Seyne sur mer - Académie de Nice</t>
  </si>
  <si>
    <t>ECOLE MATERNELLE MARCEL PAGNOL</t>
  </si>
  <si>
    <t xml:space="preserve">IME alouette </t>
  </si>
  <si>
    <t>A la découverte des jeux de Tokyo 2020</t>
  </si>
  <si>
    <t>Semaine olympique - Paris 2024</t>
  </si>
  <si>
    <t>Semaine olympique</t>
  </si>
  <si>
    <t xml:space="preserve">Une fois par semaine, pendant la séance d’EPS, plusieurs étudiants en 3ème année de licence STAPS présentent leur pratique de prédilection aux élèves des classes de CM1, CM2.
Le projet est coordonné par une étudiante de STAPS L3, Mathilde PARISI présente à chaque séance.
L’objectif est de faire découvrir un sport et les valeurs olympiques par différentes situations d’apprentissage.
Notre ambition est que ces jeudis olympiques éveillent de nouvelles passions et que les élèves s’engagent dans des activités régulières. Par la pratique sportive, les élèves en difficulté scolaire, peuvent améliorer leur confiance en eux et développer le goût de l’effort. Le sport permet également de canaliser l’énergie et peut aider à diminuer les difficultés de comportement.
Les jeudis olympiques permettent de proposer aux enfants une grande variété de pratiques pour que chacun y trouve son compte. Ils permettent également d’enseigner aux enfants les valeurs olympiques et sportives que sont le respect, l’amitié et l’excellence. Des situations spécifiques et des échanges avec les élèves mettront en évidence l’importance des valeurs.
Les compte-rendus des jeudis olympiques sont rédigés par les élèves sur un blog.
Lors de la semaine olympique et paralympique, les élèves reprendront les valeurs et les symboles olympiques et paralympiques. La visite d'un athlète de haut niveau permettrait aux élèves d'échanger sur ces domaines. 
</t>
  </si>
  <si>
    <t xml:space="preserve">Lors des séances eps deux fois par semaine au sein de l'école maternelle de Village-Neuf , des ateliers de découverte et de sensibilisation à l'Olympisme seront organisés . A l'issus de ce travail de sensibilisation , une Journée Olympique aura lieu afin de mettre en scène l'ensemble des compétences acquises autour de ; la flamme, les Anneaux, la Médaille , les Hymnes, les Equipes , le Défilé et les Disciplines sportives.
A NOTER qu'un dossier est en cours pour le label Ecole Génération 2024 </t>
  </si>
  <si>
    <t xml:space="preserve">Chaque jour de cette semaine olympique, les élèves seront sensibilisés à différents sports, mais aussi au sport paralympique._x000D_
Athlétisme, jeux collectifs, exposés sur les jeux olympiques, ateliers de sensibilisation sur le handicap dans le sport._x000D_
La semaine débutera par une cérémonie d'ouverture et se terminera par une cérémonie de clôture. Chorégraphies, confection de drapeaux et vidéos sur le sport, seront projetées dans le gymnase de Deauville, pour la cérémonie d'ouverture._x000D_
Des athlètes sont invités, ainsi que les écoles du secteur de Deauville._x000D_
</t>
  </si>
  <si>
    <t>Du CP au CM2</t>
  </si>
  <si>
    <t>Ecole Fracasse</t>
  </si>
  <si>
    <t>40 rue Albert Fracasse</t>
  </si>
  <si>
    <t>1480</t>
  </si>
  <si>
    <t>Deauville</t>
  </si>
  <si>
    <t>Tourgéville_x000D_
Pont l'évêque</t>
  </si>
  <si>
    <t>CM1/CM2/6ème/IME</t>
  </si>
  <si>
    <t>Ateliers sur le Paralympisme (boccia, tennis de table en fauteuil, volley assis…)_x000D_
Ateliers sur les Valeurs de l’olympisme (valeurs de l’olympisme, incivilités dans le sport, égalité filles/garçons…)</t>
  </si>
  <si>
    <t xml:space="preserve">UNSS CALVADOS ET USEP CALVADOS </t>
  </si>
  <si>
    <t>UNSS Calvados</t>
  </si>
  <si>
    <t xml:space="preserve">-	Collège LETOT,  élèves de 6ème, élèves de la section sportive judo sport partagé_x000D_
-	Elèves de l’IME Espoir_x000D_
-	Ecole primaire de CREULLY, classe de CM1/CM2, _x000D_
-	Ecole primaire de SOMMERVIEU, classe de CM1/CM2, _x000D_
-	Ecole primaire LETOT, BAYEUX, classe de CM1/CM2, </t>
  </si>
  <si>
    <t>MGEN_x000D_
MAIF PREVENTION</t>
  </si>
  <si>
    <t>Découverte des activités nordiques</t>
  </si>
  <si>
    <t>Découverte des activités nordiques (ski de fond, raquettes) pour 2 lycées labellisés Génération 2024._x000D_
Partenariat avec le CDOS du Lot</t>
  </si>
  <si>
    <t>Etablissement labellisés Génrartion 2024(2nde à la terminale)</t>
  </si>
  <si>
    <t>Découverte d'activité paralympiques</t>
  </si>
  <si>
    <t>Veysseyre lionel</t>
  </si>
  <si>
    <t>Lycée Vicat - 02 Place Marsalès</t>
  </si>
  <si>
    <t>46200</t>
  </si>
  <si>
    <t>SOUILLAC</t>
  </si>
  <si>
    <t>SOP au collège Val de Loire</t>
  </si>
  <si>
    <t>Découverte et pratique de sports olympiques et paralympiques: escrime, tennis de table, volley assis, goalball._x000D_
Sensibilisation au handicap: cécité_x000D_
Intervention de Marie-Amélie Le Fur, médaillée paralympique._x000D_
Participation à une journée de sport partagé._x000D_
Déplacement à Paris au meeting international d'athlétisme._x000D_
Participation de chaque discipline au sein des classes. Exemple: étudier les règles du volley assis en anglais. Exemple: vidéos en anglais sur les valeurs paralympiques ( I'm possible) + liens avec le Japon</t>
  </si>
  <si>
    <t>Tous niveaux + Association sportive</t>
  </si>
  <si>
    <t>Modalités à définir au sein de chaque discipline.</t>
  </si>
  <si>
    <t>Volley assis_x000D_
Goalball_x000D_
Handi tennis de table</t>
  </si>
  <si>
    <t>Marie-Amélie le Fur</t>
  </si>
  <si>
    <t>Collège Val de Loire</t>
  </si>
  <si>
    <t>1012 rue de Chemeau BP6</t>
  </si>
  <si>
    <t>45560</t>
  </si>
  <si>
    <t>SAINT DENIS EN VAL</t>
  </si>
  <si>
    <t>L'esprit olympique au collège</t>
  </si>
  <si>
    <t>Le projet est interdisciplinaire . Tous les niveaux sont concernés, avec des activités en cohérence avec les disciplines et les programmes. Les sujets du DNB blanc sont aussi en liaison avec l'Olympisme(maths, français, Histoire...)_x000D_
voir planning à disposition, si adresse mail</t>
  </si>
  <si>
    <t>tous les niveaux</t>
  </si>
  <si>
    <t>Dans le domaine de l'apprentissage des Langues, les élèves travaillent _x000D_
les figures de sportifs olympiques , d'origines  allemande et néerlandaise.</t>
  </si>
  <si>
    <t>Le Torball=discipline adaptée aux mal -voyants et non- voyants_x000D_
Le rugby fauteuil(pratique avec des fauteuils et intervention d'un membre de l'association ACH</t>
  </si>
  <si>
    <t>Collège Antoine De Saint Exupéry</t>
  </si>
  <si>
    <t>124 rue de Godewaersvelde</t>
  </si>
  <si>
    <t>59114</t>
  </si>
  <si>
    <t>Steenvoorde</t>
  </si>
  <si>
    <t>0593992u</t>
  </si>
  <si>
    <t>Semaine olympique des CM2 de l'école Dulcie September</t>
  </si>
  <si>
    <t>Les activités seront inspirées de l'emploi du temps type proposé</t>
  </si>
  <si>
    <t>Tous les CM2 de l'école</t>
  </si>
  <si>
    <t>Dulcie September</t>
  </si>
  <si>
    <t>5 Promenade du Canal</t>
  </si>
  <si>
    <t>91350</t>
  </si>
  <si>
    <t>Grigny</t>
  </si>
  <si>
    <t>0912260m</t>
  </si>
  <si>
    <t>Grigny_x000D_
Académie de Versailles</t>
  </si>
  <si>
    <t>Promotion des valeurs du sport au collège</t>
  </si>
  <si>
    <t>Dans le cadre de la semaine de l'olympisme, plusieurs tournois inter-classes sont organisés par niveaux ( basket, badminton). Pour les niveaux 6ème et 5ème, des quizz et une présentation de records olympiques seront proposés. Nous souhaitions l'intervention d'une athlète de haut niveau pour promouvoir les valeurs du sport mais faut de financement cette action en pourra pas être menée. Nos deux élèves de la classe Coubertin Génération 2024 seront mobilisés pour ces actions.</t>
  </si>
  <si>
    <t>toutes les classes sur un temps dans la semaine</t>
  </si>
  <si>
    <t>collège Marie Curie</t>
  </si>
  <si>
    <t>22 route des granges</t>
  </si>
  <si>
    <t>27300</t>
  </si>
  <si>
    <t>bernay</t>
  </si>
  <si>
    <t>0271096</t>
  </si>
  <si>
    <t>le rêve olympique chez les jeunes</t>
  </si>
  <si>
    <t xml:space="preserve">Dans le cadre de ses actions de développement, en liaison avec l'Education nationale et l'USEP, le comité départemental Rhone-Métropole de Lyon de volley ball intervient dans 80 écoles primaires dans le cadre périscolaire sur le dép 69. Durant la période de la semaine olympique du 3 au 8 février 5 cadres du CDRMLVB interviennent dans 11 écoles primaires (CM1 et CM2) sur 23 classes différentes avec le soutien de 9 clubs de Volley ball . On se propose donc au cours de notre intervention d'avoir une action spéciale vis-à-vis de ce jeune public sur les fondamentaux de l'olympisme et de son éthique </t>
  </si>
  <si>
    <t>ecole Lumiere (2 cl); Ec J macé (3 cl), Ec Signoret(3 cl); Ec P Soupault(2 cl); ec Mistral (1 cl); Ec Furnion (2 cl); ec St martin en haut (2 cl);; ec Aix (2 cl); Ec Noyereraies (2 cl); Ec mazenot(2 cl); ec A france (2 cl)</t>
  </si>
  <si>
    <t>S'agissant d'une activité ds le cadre périscolaire il est bien sur évident que l'aspect muliracial est présent dans nos animations dportives agrées Education nationale et USEP</t>
  </si>
  <si>
    <t>Ces différentes classes vont participer ultérieurement à un tournoi de VB dans le cadre périscolaire organisé le 7 mai 2020 organisé par l'USEP et le CDRMLVB. Dans le cadre de ce tournoi tous les enfants passent par un atelier obligatoire et sont mis en situation d'handicap avec une initiation au Volley ball assis (discipline officielle paraolympique</t>
  </si>
  <si>
    <t>en cours de réflexion avec une intervention éventuelle des 2 poles espoirs VB sur Lyon</t>
  </si>
  <si>
    <t>Comité départemental Rhone Métropole de Lyon de volley ball</t>
  </si>
  <si>
    <t>28 rue Julien</t>
  </si>
  <si>
    <t>W691056485</t>
  </si>
  <si>
    <t>Les jeux: Ca représente quoi pour toi?</t>
  </si>
  <si>
    <t>parasport</t>
  </si>
  <si>
    <t>cf ci dessus</t>
  </si>
  <si>
    <t>club d’escrime de bailly</t>
  </si>
  <si>
    <t>IME CRF Ellen Poidatz</t>
  </si>
  <si>
    <t>1 rue elle poidatz</t>
  </si>
  <si>
    <t>77310</t>
  </si>
  <si>
    <t>Saint fargeau Ponthierry</t>
  </si>
  <si>
    <t>sport partagé</t>
  </si>
  <si>
    <t>de la primaire à la terminale</t>
  </si>
  <si>
    <t>rencontre boccia/tennis de table</t>
  </si>
  <si>
    <t>collège St exupéry</t>
  </si>
  <si>
    <t>chemin de la roquette</t>
  </si>
  <si>
    <t>84370</t>
  </si>
  <si>
    <t>bédarrides</t>
  </si>
  <si>
    <t>Journée de sensibilisation à l'handisport</t>
  </si>
  <si>
    <t>Lors d'une journée les élèves du collège de Boos pratiqueront différentes activités afin de découvrir le sport handicap : torball, cecifoot, hand fauteuil et participeront à un quizz sur une exposition sur le thème de l'Olympisme.</t>
  </si>
  <si>
    <t>6 ème à 3ème</t>
  </si>
  <si>
    <t xml:space="preserve">Pratique cecifoot, torball,.  </t>
  </si>
  <si>
    <t>Collège masséot abaquesne</t>
  </si>
  <si>
    <t>Rue du colombier</t>
  </si>
  <si>
    <t>76520</t>
  </si>
  <si>
    <t>Boos</t>
  </si>
  <si>
    <t>0762816Y</t>
  </si>
  <si>
    <t xml:space="preserve">Université STAPS de Rouen </t>
  </si>
  <si>
    <t>semaine olympique 2020</t>
  </si>
  <si>
    <t xml:space="preserve">grande section </t>
  </si>
  <si>
    <t>découverte d'un autre alphabet, d'une musique et d'une culture différentes.</t>
  </si>
  <si>
    <t>enfant handicapés de l'école.</t>
  </si>
  <si>
    <t>??? j'espère pouvoir avoir comme l'année dernière une visite.</t>
  </si>
  <si>
    <t>henri Wallon</t>
  </si>
  <si>
    <t>18 RUE SAINT SAUVEUR</t>
  </si>
  <si>
    <t>0271539B</t>
  </si>
  <si>
    <t>2ème édition de la Semaine Olympique et Paralympique du RPI</t>
  </si>
  <si>
    <t>Au sein des trois classes de notre Regroupement Pédagogique Intercommunal nous allons faire découvrir par des devinettes les sports que l'on va pratiquer par des petites vidéos ou des petites devinettes que l'on diffusera le matin dans les autres classes._x000D_
Puis nous ferons des photos et nous les échangerons entre les deux écoles.</t>
  </si>
  <si>
    <t>Classe de TPS-PS-MS-GS, classe de CP-CE1, classe de CE2-CM1-CM2</t>
  </si>
  <si>
    <t>Nous essayerons de montrer les pratiques d'un sport de manière olympique et de manière paralympique en incluant des contraintes : de mobilité, de vue, .....</t>
  </si>
  <si>
    <t>Ecole Primaire Publique</t>
  </si>
  <si>
    <t>235 Route de Vinay</t>
  </si>
  <si>
    <t>38470</t>
  </si>
  <si>
    <t>SERRE-NERPOL</t>
  </si>
  <si>
    <t>0380804T</t>
  </si>
  <si>
    <t>Ecole de Chasselay, Isère ( troisième classe du RPI Chasselay/Serre-Nerpol)</t>
  </si>
  <si>
    <t>La découverte de l'olympisme</t>
  </si>
  <si>
    <t>1h30 d'atelier autour des valeurs de l'olympisme, la découverte des jeux, quizz, jeu de l'oie</t>
  </si>
  <si>
    <t>Conférence "mon parcours olympique"</t>
  </si>
  <si>
    <t>Michel Schaller (jeux paralympique) ,Sonia Baudin (Lutteuse)</t>
  </si>
  <si>
    <t xml:space="preserve">USEP de la Moselle </t>
  </si>
  <si>
    <t>USEP Moselle</t>
  </si>
  <si>
    <t>1 rue du pré Chaudron</t>
  </si>
  <si>
    <t>57070</t>
  </si>
  <si>
    <t>METZ</t>
  </si>
  <si>
    <t>la semaine olympique au collège de Jonzac</t>
  </si>
  <si>
    <t>Toutes les 6ièmes et toutes les 5ièmes</t>
  </si>
  <si>
    <t>Situation géographique des 2 pays(Japon et Suisse) et leurs spécificités culturelles_x000D_
Repas suisse et Japonais à la cantine_x000D_
Travail sur le respect de l'autre avec ses différences</t>
  </si>
  <si>
    <t>Basket ball fauteuil proposé dans les activités et travail sur le changement ou nom des règles de l'activité en fonction du handicap._x000D_
portraits réalisés d'athlètes paralympiques</t>
  </si>
  <si>
    <t>AS collège L Dussaigne</t>
  </si>
  <si>
    <t>10 rue W churchill</t>
  </si>
  <si>
    <t>17500</t>
  </si>
  <si>
    <t>Jonzac</t>
  </si>
  <si>
    <t>IME Jonzac</t>
  </si>
  <si>
    <t>UNSS17</t>
  </si>
  <si>
    <t>Paralympiques du Riberal</t>
  </si>
  <si>
    <t>3eme ulis</t>
  </si>
  <si>
    <t>Les activités sont toutes adaptées pour les personnes en situation de handicap moteur et/ou cognitif</t>
  </si>
  <si>
    <t>Collège Le Riberal</t>
  </si>
  <si>
    <t>Rue des écoles</t>
  </si>
  <si>
    <t>66240</t>
  </si>
  <si>
    <t>Sont Estève</t>
  </si>
  <si>
    <t>IME les peupliers Pollestres</t>
  </si>
  <si>
    <t>Unss départemental 66</t>
  </si>
  <si>
    <t>Rencontres et témoignages de sportifs</t>
  </si>
  <si>
    <t>2 classes de CE1, CE1-CE2 , CE2 (et CM1-CM2 si possilbe)</t>
  </si>
  <si>
    <t>Témoignage de Johann Birée - Ambassadeur du sport et du handicap, Caen en classe et pratique de sports adaptés</t>
  </si>
  <si>
    <t xml:space="preserve"> Johann Birée</t>
  </si>
  <si>
    <t>Léopold Sédar Senghor</t>
  </si>
  <si>
    <t>121 place Champlain</t>
  </si>
  <si>
    <t>0141653w</t>
  </si>
  <si>
    <t>école du Puits Picard, Caen</t>
  </si>
  <si>
    <t>ASPTT Caen Omnisport</t>
  </si>
  <si>
    <t>Paralympisme 2020</t>
  </si>
  <si>
    <t>Durant cette semaine, des occasions de sensibilisation sont provoquées: EPS paralympique, arts visuels, IMC</t>
  </si>
  <si>
    <t>toutes les classes.</t>
  </si>
  <si>
    <t>Certaines classes choisissent d'étudier l'histoire des JO et des jeux paralympiques.</t>
  </si>
  <si>
    <t>ECOLE GUY MOLLET</t>
  </si>
  <si>
    <t>RUE BERTHIE ALBRECHT</t>
  </si>
  <si>
    <t>62110</t>
  </si>
  <si>
    <t>HENIN BT</t>
  </si>
  <si>
    <t>0621293u</t>
  </si>
  <si>
    <t>OLYMPISME/PARALYMPISME</t>
  </si>
  <si>
    <t xml:space="preserve">5°3/Dispositif ULIS + élèves du collège participant au questionnaire </t>
  </si>
  <si>
    <t>Ce projet est mené également sur la plateforme eTwinning avec des écoles italiennes et allemandes._x000D_
Un échange sur nos villes d'origine et nos athlètes nationaux sera suivi d'un travail sur les villes Olympiques et leurs spécificités.</t>
  </si>
  <si>
    <t>Dans le cadre du projet annuelle , plusieurs seront consacrées à pratiquer du Handisport ( tennis de table , parcours aveugles et fauteuil)</t>
  </si>
  <si>
    <t>Collège Le CAMPIGNY</t>
  </si>
  <si>
    <t>Rue du Collège BP 64</t>
  </si>
  <si>
    <t>76340</t>
  </si>
  <si>
    <t>BLANGY SUR BRESLE</t>
  </si>
  <si>
    <t>0760009X</t>
  </si>
  <si>
    <t>Le projet a pour objectif premier la sensibilisation au problème du handicap, au regard porté sur la personne atteinte de handicap et se répercussions en milieu rural._x000D_
Présentation du sport comme vecteur du vivre ensemble.</t>
  </si>
  <si>
    <t>Aspect pacificateur du sport</t>
  </si>
  <si>
    <t>Animation avec la collaboration de la ligue Handisport.</t>
  </si>
  <si>
    <t>Emmanuel Sadès</t>
  </si>
  <si>
    <t>Cité Union 1</t>
  </si>
  <si>
    <t>97230</t>
  </si>
  <si>
    <t>Sainte Marie</t>
  </si>
  <si>
    <t>Martinique</t>
  </si>
  <si>
    <t>9720513A</t>
  </si>
  <si>
    <t>En route vers 2024</t>
  </si>
  <si>
    <t>- concours de Logo "Génération 2024"_x000D_
- ateliers sporitfs</t>
  </si>
  <si>
    <t>cp, cm1, cm2</t>
  </si>
  <si>
    <t>Ateliers sportifs adaptés</t>
  </si>
  <si>
    <t>élémentaire Jules Ferry</t>
  </si>
  <si>
    <t>34 rue de la Justice</t>
  </si>
  <si>
    <t>62880</t>
  </si>
  <si>
    <t>Vendin-le-vieil</t>
  </si>
  <si>
    <t>0623831C</t>
  </si>
  <si>
    <t>USEP départementale du PAs-de-Calais</t>
  </si>
  <si>
    <t xml:space="preserve">Nous avons prévu une conférence avec un ou une athlète médaillé(e) au JO_x000D_
Une compétition Handimix_x000D_
Une réception avec le président de l’université avec les équipe universitaire pour le lancement du survêtement Paris2024 </t>
  </si>
  <si>
    <t>Licence 1 à Master 2, Doctorat,</t>
  </si>
  <si>
    <t>Université de Nantes - SUAPS</t>
  </si>
  <si>
    <t>3, boulevard Guy Mollet</t>
  </si>
  <si>
    <t xml:space="preserve"> 44300</t>
  </si>
  <si>
    <t>ligue des Pays de la Loire SportU</t>
  </si>
  <si>
    <t>rencontre jeux collectifs</t>
  </si>
  <si>
    <t xml:space="preserve">l'usep 62 organise une rencontre départementale pour les GS et les CP deds écoles labellisées sur le thème des jeux collectifs </t>
  </si>
  <si>
    <t>gs + cp</t>
  </si>
  <si>
    <t xml:space="preserve">ecole Basly </t>
  </si>
  <si>
    <t>940 rue Emile Basly</t>
  </si>
  <si>
    <t>62700</t>
  </si>
  <si>
    <t>Bruay La Buissiere</t>
  </si>
  <si>
    <t>0623765f</t>
  </si>
  <si>
    <t>académie lille_x000D_
- école primaire, cuinchy_x000D_
- école la fontaine prévert, st pol sur ternoise_x000D_
- école france pasteur, mazingarbe_x000D_
- école la fontaine, liévin</t>
  </si>
  <si>
    <t>usep 62</t>
  </si>
  <si>
    <t>l'usep de circonscription organise une rencontre entre deux classes de moyenne section</t>
  </si>
  <si>
    <t>ms</t>
  </si>
  <si>
    <t>academie de lille_x000D_
- école jaures, bruay la b</t>
  </si>
  <si>
    <t>usep bruay</t>
  </si>
  <si>
    <t>semaine olympique</t>
  </si>
  <si>
    <t>Voir professeurs d'EPS</t>
  </si>
  <si>
    <t>6° 5° 4° 3°</t>
  </si>
  <si>
    <t>EREA Stendhal</t>
  </si>
  <si>
    <t>6, rue Désiré Dautier</t>
  </si>
  <si>
    <t>94380</t>
  </si>
  <si>
    <t>Bonneuil-sur marne</t>
  </si>
  <si>
    <t>ce0940171a</t>
  </si>
  <si>
    <t>Sport partagé activités adaptées</t>
  </si>
  <si>
    <t>Découverte et pratiques de sports adaptés</t>
  </si>
  <si>
    <t>Cycle 3 (CM1-CM2) + école voisine invitée</t>
  </si>
  <si>
    <t>Pratique de sports adaptés en ateliers</t>
  </si>
  <si>
    <t>Ecole Joliot-Curie</t>
  </si>
  <si>
    <t>Rue de Sinat-Claude</t>
  </si>
  <si>
    <t>62440</t>
  </si>
  <si>
    <t>Harnes</t>
  </si>
  <si>
    <t>0621372e</t>
  </si>
  <si>
    <t>Ecole Pasteur Harnes Académie de Lille</t>
  </si>
  <si>
    <t>USEP 62</t>
  </si>
  <si>
    <t>Critérium nordique de la Haute Savoie</t>
  </si>
  <si>
    <t>De la classe de CM2  à la classe de terminale.</t>
  </si>
  <si>
    <t>Des activités de tandem ski et  de la luge pulka...</t>
  </si>
  <si>
    <t>UNSS 74</t>
  </si>
  <si>
    <t>5 AVENUE DE MONTFLEURY ANNECY LE VIEUX</t>
  </si>
  <si>
    <t>74940</t>
  </si>
  <si>
    <t>ANNECY</t>
  </si>
  <si>
    <t>Invitation envoyée à toutes les associations sportives du département 74 USEP(-CM2), UGSEL et UNSS, ainsi qu'au comité départemental Handisport et Sport adapté.</t>
  </si>
  <si>
    <t>Service départemental UGSEL de la Haute SAVOIE.</t>
  </si>
  <si>
    <t>SENSISBILISATION AU PARALYMPISME</t>
  </si>
  <si>
    <t>5EMES</t>
  </si>
  <si>
    <t>COURS EPS EN SIMULATION DE HANDICAP</t>
  </si>
  <si>
    <t>STEPHANE DELECOURT</t>
  </si>
  <si>
    <t>JEAN JAURES</t>
  </si>
  <si>
    <t>1  RUE DE LA PAIX DU 08 MAI 1945</t>
  </si>
  <si>
    <t>59160</t>
  </si>
  <si>
    <t>LOMME</t>
  </si>
  <si>
    <t>0590131X</t>
  </si>
  <si>
    <t>JOFERRY2020</t>
  </si>
  <si>
    <t>Etude des sports et des pays. Mise en lien avec le projet etwinning en cours sur les jeux sportifs traditionnels.</t>
  </si>
  <si>
    <t>Selon disponibilité, Torball ou course guidée.</t>
  </si>
  <si>
    <t>Ecole Jules Ferry</t>
  </si>
  <si>
    <t>527 av Mar Joffre</t>
  </si>
  <si>
    <t>76210</t>
  </si>
  <si>
    <t>Bolbec</t>
  </si>
  <si>
    <t>0760554p</t>
  </si>
  <si>
    <t>USEP JULES FERRY BOLBEC</t>
  </si>
  <si>
    <t>Soyons riche de nos différences</t>
  </si>
  <si>
    <t xml:space="preserve">les élèves de Seconde mènent, en lien avec le programme de « santé social », des projets autour du thème du handicap. Cette année plus que les autres, ils ont su montrer leur intérêt et leur implication dans des projets d’envergure. Depuis la rentrée de septembre, ils se sont tous mobilisés autour de l’organisation du projet Handi afin d’animer des activités comme la peinture à la bouche, du hand fauteuil, du torball, une course,..._x000D_
La sensibilisation au handicap a également pris tout son sens lors de la rencontre, au sein de l’Institution, avec David Smétanine, ambassadeur handisport et nageur médaillé paralympique ; un moment empreint d’émotions et un témoignage fort de courage et de persévérance pour tous les lycéens. _x000D_
Cette année a vu naître également de beaux projets comme l’accueil sur le temps scolaire d’adultes autistes du « Foyer des sources vives » de Nades. Les élèves de Seconde et les adultes autistes, en collaboration avec les éducatrices et trois enseignantes, s’initient à la danse, au chant et à la comédie afin de présenter un spectacle de fin d’année à l’Institution. Au fil des mois, ce projet se construit, pas à pas, permettant aux adultes et aux élèves de porter un regard « bienveillant » sur les différences et le handicap. _x000D_
</t>
  </si>
  <si>
    <t>Ensemble scolaire Sainte-Procule</t>
  </si>
  <si>
    <t>10 RUE DES AUGUSTINS</t>
  </si>
  <si>
    <t>03800</t>
  </si>
  <si>
    <t>GANNAT</t>
  </si>
  <si>
    <t>Centre d'accueil pour autistes_x000D_
Structures Handisport</t>
  </si>
  <si>
    <t>Sensibiliser aux handicaps en vivant l'expérience des pratiques physiques et sportives adaptées</t>
  </si>
  <si>
    <t xml:space="preserve">A - PROJET 2020 et OBJECTIFS : Sensibilisation au handicap par les pratiques physiques et sportives adaptées_x000D_
- Favoriser une pratique physique/sportive à l'intérieur et à l'extérieur du lycée entre personnes en situation de handicap et jeunes licenciés "valides" de l'association sportive (AS). Faire intervenir des associations au sein du lycée et/ou faire intervenir les jeunes de l'AS au sein d’associations (exemple : danse, handi-basket en fauteuil, handi-boxe en fauteuil, musculation, tennis de table, athlétisme...)_x000D_
- Recherche de partenariats locaux et associatifs avec différentes structures se rattachant au handicap (lien social dans le bassin des Mureaux et ailleurs)_x000D_
- Mener des actions durables autour du sport adapté en vue des Jeux Paralympiques Paris 2024 (Exemples : Promotion/Organisation d'évènements type "sport adapté", projet radio du lycée, semaine de la santé/ citoyenneté...)_x000D_
_x000D_
B- MISE EN ŒUVRE DU PROJET : _x000D_
Actions : _x000D_
- Mise en place des ateliers de pratique adaptée valide/en situation de handicap. L'idée étant de faire venir des pratiquants (non-valides et des athlètes paralympiques/olympiques, danseurs…) et de créer des échanges tant sur la pratique (apprentissage de techniques adaptées) que sur ce qu'est le handicap. _x000D_
- Groupes de 10 à 12 élèves et rotation sur les ateliers toutes les 15'_x000D_
Public visé : _x000D_
- Entre 50 et 100 élèves du lycée (un groupe de 20-première ST2S, un groupe de 15-terminale ST2S, élèves de seconde-30) _x000D_
- Accueil de 25 résidents, partagé entre le  foyer Camille Claudel de Villepreux et le foyer Bois Mesnuls à Maule (handicap mental)_x000D_
- Matinée : Des élèves de classe de 1ère ST2S + terminale ST2S : sensibilisation d’une trentaine élèves au handisport et jeux paralympiques au moyen de discussions et vidéos. Ensuite mise en place des ateliers qui sont inventés et testés à travers des règles adaptées à différents handicaps (aide des intervenants)_x000D_
- Après-midi : les élèves des groupes ST2S deviennent coachs sur les ateliers en compagnie de résidents en situation de handicap mental. Le but étant de faire vivre l’expérience de pratiques physiques artistiques et sportives adaptées. _x000D_
_x000D_
C- BILAN PROJET 2019: _x000D_
PROJETS SEMAINE OLYMPIQUE/PARALYMPIQUE + SEMAINE SANTE/CITOYENNETE (lien évènement : http:// www.ac-versailles.fr/dsden78/cid138932/semaine-olympique-et-paralympique-sop2019.html)_x000D_
_x000D_
</t>
  </si>
  <si>
    <t>Premières ST2S, Terminales ST2S, Secondes, Section sportive scolaire boxe anglaise</t>
  </si>
  <si>
    <t xml:space="preserve">- Boxe fauteuil/vison obstruée _x000D_
- Badminton fauteuil_x000D_
- Volley-ball fauteuil_x000D_
- Boccia_x000D_
- Danse adaptée_x000D_
- Parcours de motricité vison obstruée _x000D_
- Course tandem vison obstruée _x000D_
- Biathlon laser/sarbacane _x000D_
- Céci foot_x000D_
- Tennis de table fauteuil/vison obstruée </t>
  </si>
  <si>
    <t>Liste à prendre au conditionnel dans l'immédiat : Cyril Moré ? Elie Konki, Jonathan Lefevre, Iffra Dia</t>
  </si>
  <si>
    <t>François Villon</t>
  </si>
  <si>
    <t>5 rue Salvador Allende</t>
  </si>
  <si>
    <t>78130</t>
  </si>
  <si>
    <t>Les Mureaux</t>
  </si>
  <si>
    <t>UNSS 78</t>
  </si>
  <si>
    <t xml:space="preserve">- Annick BOUQUET, présidente association nouvelle du Vivre ensemble, adjointe mairie Versailles _x000D_
- Foyer Camille Claudel Villepreux et Foyer Bois Mesnuls à Maule_x000D_
- Jonathan Lefevre, Chef de projet handicap, Mairie des Mureaux  _x000D_
- Club local de boxe anglaise_x000D_
- Kildine Albert/Gaëlle Cézanne, service départemental UNSS </t>
  </si>
  <si>
    <t>Semaine olympique et paralympiqe</t>
  </si>
  <si>
    <t xml:space="preserve">Durant cette semaine la classe va découvrir les sports olympiques présents aux Jo d'hiver. Les élèves vont également s'essayer à différentes activités et nous allons travailler sur les valeurs de l'olympisme. </t>
  </si>
  <si>
    <t>CP/CE1</t>
  </si>
  <si>
    <t>Sensibilisation sur le fait que les sports sont assez différents selon les pays et les cultures. _x000D_
Et que malgré la différence de cultures de nombreux pays se retrouvent lors des JO</t>
  </si>
  <si>
    <t>Pour chaque sport/activité présenté nous faisons deux versions : une version pour les "valides" et une version avec un "handicap" (se bander les yeux, pieds attachés…)</t>
  </si>
  <si>
    <t>Ecole primaire publique</t>
  </si>
  <si>
    <t>Le village</t>
  </si>
  <si>
    <t>Chasselay</t>
  </si>
  <si>
    <t>0380292L</t>
  </si>
  <si>
    <t>Ecole primaire publique de Serre Nerpol.</t>
  </si>
  <si>
    <t>Génération 2024: Exposition photos /manga et numérique voyage à Barcelone</t>
  </si>
  <si>
    <t xml:space="preserve">Réalisation de décor sur céramique  à partir de photos de Barcelone en utilisant les couleurs olympiques . _x000D_
_x000D_
Intégration de mangas  dans les photos prises à Barcelone  (musée olympique, stade...)_x000D_
_x000D_
</t>
  </si>
  <si>
    <t>1 ère tapisserie et 2 CAP décor sur céramique</t>
  </si>
  <si>
    <t xml:space="preserve">Récit du voyage organisé dans le cadre de génération 2024 à barcelone (musée olympique ... )_x000D_
Travail avec un IEM sur le numérique (partenariat) </t>
  </si>
  <si>
    <t>Lycée des métiers, Arts et Techniques le mas jambost</t>
  </si>
  <si>
    <t>7 allée du Maréchal Fayolle</t>
  </si>
  <si>
    <t xml:space="preserve">87 065 </t>
  </si>
  <si>
    <t>limoges</t>
  </si>
  <si>
    <t>0870748R</t>
  </si>
  <si>
    <t>Journée du Sport Partagé</t>
  </si>
  <si>
    <t>Sur le thème de l'olympisme, cette journée réunit plusieurs établissements scolaires et vise à associer un élève valide à un élève en situation de handicap dans des activités diverses tels que la course d'orientation, le molkky, le volleyball assis, le tennis, et le kinball._x000D_
200 élèves sont attendus ce 6 février 2020._x000D_
Cette journée se clôturera par un flashmob avec l'ensemble des acteurs de cette journée.</t>
  </si>
  <si>
    <t>de la 6è à la 3è</t>
  </si>
  <si>
    <t>Interculturalité par l'échange de diverses expériences organisationnelles entre les élèves valides et les élèves en situations de handicap. Un élève valide ne pouvant évoluer sans un élève en situation de handicap et inversement._x000D_
Interculturalité entre les élèves venant de divers villes du Loiret et évoluant dans des collèges en milieu rural ou urbain._x000D_
Interculturalité dans les diverses pratiques sportives et artistiques et le partage de celles-ci.</t>
  </si>
  <si>
    <t>Pratique d'activités physiques adaptées_x000D_
Participation des élèves ULIS des divers établissements_x000D_
Association d'un élève valide à un élève en situation de handicap moteur ou cognitif_x000D_
Intervention de M. Delpy</t>
  </si>
  <si>
    <t>M. Delpy Frédéric</t>
  </si>
  <si>
    <t>Association Sportive du Collège Condorcet</t>
  </si>
  <si>
    <t>113 rue des Fossés</t>
  </si>
  <si>
    <t>Fleury-les-Aubrais</t>
  </si>
  <si>
    <t xml:space="preserve">Collèges du départements du Loiret désireux de participer_x000D_
au 13/01 :_x000D_
- Collège Condorcet, Fleury-les-Aubrais (hôte : 42 élèves)_x000D_
- collège Jean Joudiou, Chateauneuf-sur-Loire (30 élèves)_x000D_
- collège Frédéric Bazille, Beaune-la-Rolande (20 élèves)_x000D_
</t>
  </si>
  <si>
    <t>Service départemental UNSS</t>
  </si>
  <si>
    <t>L'énergie des Jeux Olympiques au bénéfice de tous !</t>
  </si>
  <si>
    <t>Du Lundi 3 février au Jeudi 6 février 14h, sur les créneaux entre 13h et 14h + 17h à 18h30, des rencontres interclasses seront organisées : rugby mixte à 5 "toucher", Handi-basket 3/3, Parkour city gym.</t>
  </si>
  <si>
    <t xml:space="preserve">classe de 3ème Prépa Pro jusqu'aux classes de BTS </t>
  </si>
  <si>
    <t xml:space="preserve">LEGTAF Jean Monnet </t>
  </si>
  <si>
    <t>11 bis promenade des acacias</t>
  </si>
  <si>
    <t>65500</t>
  </si>
  <si>
    <t>VIC EN BIGORRE</t>
  </si>
  <si>
    <t>Association des paralysés de Tarbes</t>
  </si>
  <si>
    <t>Sport et handicap cycle 3  / Sport et santé  cycle2</t>
  </si>
  <si>
    <t xml:space="preserve">Cycle3_x000D_
- Participation  de 3 classes à une rencontre sportive départementale USEP handball "L'Olympico handball". Pour cette occasion, les élèves travailleront sur les valeurs olympiques respect et excellence ._x000D_
- Découverte des jeux paralympique à travers la lecture d'un texte documentaire pour comprendre quand et comment sont nés les jeux paralympiques._x000D_
- Basket à 4x4 inclusif:les élèves joueront au basket avec des restrictions pour chaque joueur . l'objectif pour les élèves étant de rechercher comment jouer efficacement en faisant participer tous les joueurs avec leurs capacités propres._x000D_
_x000D_
Cycle2:_x000D_
Ecriture et envoi de cartes postales lors de la semaine du 3 au8 février._x000D_
Compétences associées:  _x000D_
-écrire un message santé_x000D_
-communiquer et échanger lors de rencontres sportives_x000D_
-envoyer à des personnes de/extérieures à l'école_x000D_
</t>
  </si>
  <si>
    <t>Toutes les classes</t>
  </si>
  <si>
    <t>Voir description du projet</t>
  </si>
  <si>
    <t>ECOLE ROSSALMEND</t>
  </si>
  <si>
    <t>1 RUE PEAU D'ÂNE</t>
  </si>
  <si>
    <t>68850</t>
  </si>
  <si>
    <t>STAFFELFELDEN</t>
  </si>
  <si>
    <t>0680303K</t>
  </si>
  <si>
    <t>USEP DU HAUT RHIN</t>
  </si>
  <si>
    <t>Atelier Handisport et Olympisme</t>
  </si>
  <si>
    <t>Vivre les valeurs olympiques et paralympiques aux travers d'activités handisport et d'un escape game autour de l'olympisme</t>
  </si>
  <si>
    <t>CP, CE1, CE2, CM1, CM2</t>
  </si>
  <si>
    <t>Boccia, goalball, parcours déficient visuel, sarbacane, athlétisme, escape game, curling, para volley</t>
  </si>
  <si>
    <t>École Primaire Jules Ferry</t>
  </si>
  <si>
    <t>60 Rue Anne Marie Javouhey, 61000 Alençon</t>
  </si>
  <si>
    <t>- Jules Ferry, Académie de Caen_x000D_
- Nonant le Pin, Académie de Caen_x000D_
- Bagnoles de l'Orne, Académie de Caen_x000D_
- RAI, Académie de Caen_x000D_
- Gacé, Académie de Caen_x000D_
- RPI Chandai/St-Ouen/St-Michel, Académie de Caen_x000D_
- Berd'Huis, Académie de Caen_x000D_
- Bazoches, Académie de Caen _x000D_
- Neuilly sur Eure, Académie de Caen_x000D_
- Juvigny Chapelle d'A, Académie de Caen</t>
  </si>
  <si>
    <t>Cette différence universelle!</t>
  </si>
  <si>
    <t>Nous allons mobiliser les étudiants du campus de Calais pour visionner le film "La couleur de la victoire" de Stephan Hopkins, la projection sera suivie d'un débat._x000D_
Une journée "olympique" autour de la différence liée aux handicaps est organisée dans une école locale (Ecole Condé) le 3 février  où des ateliers seront organisés pour les quelques 200 élèves dont certains sont porteurs de handicap (CLIS)_x000D_
Une intervention est prévue à l'hôpital de Saint-MArtin Boulogne autour des personnes en situation de handicaps moteurs pour favoriser leur intégration dans les clubs "valides". Cette démarche entre dans le cadred 'un mémoire universitaire de mAster STAPS APAS.</t>
  </si>
  <si>
    <t>Autour de la différence. A travers le film "LA couleur de la victoire" le thème est largement abordé par le film</t>
  </si>
  <si>
    <t>Mise ne place d'ateliers sportifs à l'école qui positionnent les élèves en situation de handicap.</t>
  </si>
  <si>
    <t>Université du LIttoral Cote d'Opale</t>
  </si>
  <si>
    <t>1 place de l'YSer</t>
  </si>
  <si>
    <t xml:space="preserve">59140 </t>
  </si>
  <si>
    <t>Dunkerque</t>
  </si>
  <si>
    <t>Ecole Condé, Calais</t>
  </si>
  <si>
    <t xml:space="preserve"> centre hospitalier Saint Martin Boulogne</t>
  </si>
  <si>
    <t>Découvrir le handisport</t>
  </si>
  <si>
    <t>Mr Jérémie PLANCHENAULT  Cadre Technique Fédéral_x000D_
COMITE DEPARTEMENTAL HANDISPORT DU TARN • CDH 81_x000D_
vient pour faire découvrir le Handibasket et le foot aveugle aux élèves de la classe de CM2</t>
  </si>
  <si>
    <t>Jean Louis Etienne</t>
  </si>
  <si>
    <t>rue Louis Cros</t>
  </si>
  <si>
    <t>81440</t>
  </si>
  <si>
    <t>Lautrec</t>
  </si>
  <si>
    <t>École élémentaire Ernest Millet</t>
  </si>
  <si>
    <t>Route de Gacé</t>
  </si>
  <si>
    <t>61240</t>
  </si>
  <si>
    <t>Nonant le Pin</t>
  </si>
  <si>
    <t>Jules Ferry, Académie de Caen_x000D_
Nonant le Pin, Académie de Caen_x000D_
Bagnoles de l'Orne, Académie de Caen_x000D_
RAI, Académie de Caen_x000D_
Gacé, Académie de Caen_x000D_
RPI Chandai/ St-Ouen/ St-Michel, Académie de Caen_x000D_
Berd'Huis, Académie de Caen_x000D_
Neuilly sur Eure, Académie de Caen_x000D_
Juvigny chapelle d'A, Académie de Caen</t>
  </si>
  <si>
    <t>GS (Grande section), CP, CE1, CE2, CM1, CM2</t>
  </si>
  <si>
    <t>École Bagnoles de l'Orne</t>
  </si>
  <si>
    <t>Rue Mademoiselle Normand</t>
  </si>
  <si>
    <t>Bagnoles de l'Orne</t>
  </si>
  <si>
    <t>Ouverture de la SOP 2020</t>
  </si>
  <si>
    <t>Le 3 février prochain, se déroulera à Bayeux, l’ouverture officielle départementale de la Semaine Olympique et Paralympique. Cette journée est organisée conjointement par la Ville de Bayeux (récemment labellisée Terre de Jeux) et la Direction des Services Départementaux de l’Education Nationale sous l’égide de l’UNSS et de l’USEP.
Contenus des ateliers 
Des ateliers organisés autour de 5 thématiques : 
-	Paralympisme (boccia, tennis de table en fauteuil, volley assis…)
-	Valeurs de l’olympisme (valeurs de l’olympisme, incivilités dans le sport, égalité filles/garçons…)
-	Haut niveau (char à voile, natation sous toutes ses formes…)
-	Sciences et sport (les médailles olympiques, escape game, développement durable…)
-	Santé et sport (gestes qui sauvent, diététique et sport…)
Programme de la journée :
•	8h30-8h45 : accueil des élèves
•	9H15 -  9H55 : Atelier 1
•	10H00 – 10H45 : Atelier 2
•	10H45 – 11H25 : Atelier 3
•	11H45 – 13H30 : Cérémonie officielle d’ouverture au stade Henry Jeanne
•	12H45 – 13H50 : repas pris au collège
•	14H00 - 14H40 : Atelier 4
•	14H45 – 15H25 : Atelier 5
•	15H30 – 15H45 : Goûter</t>
  </si>
  <si>
    <t>Le projet:
1) Préparation par les élèves du primaire et secondaire de l'IEM Ellen Poidatz et des enfants Hospitalisés au CRF Ellen Poidatz, de travaux manuels sur : "Les jeux: ça représente quoi pour toi?"
2) Le jeudi 6:
le matin: découverte sportive et mise en situation (dans les locaux de la fondation Ellen Poidatz) : Boccia, Tir, Tennis de table, Escrime fauteuil
l'après-midi: découverteet mise en situation (gymnase de pringy): escrime fauteuil, Badminton fauteuil, athletisme fauteuil, cyclisme, basket fauteuil.
En lien avec le club d'escrime de Bailly Saint Martin</t>
  </si>
  <si>
    <t>Intégration des élèves en situation de handicap par la pratique sportive</t>
  </si>
  <si>
    <t>Présentation des JO à l'aide du matériel du comité.
Activités sportives en classe : jeux d'opposition et athlétisme.
Découverte du japon.
Ce projet est commencé en Janvier " 2020" pour que les élèves mémorisent la date et il sera mené tout au long des périodes qui suivent. un compte-rendu final et des documents seront transmis ultérieurement.</t>
  </si>
  <si>
    <t>Ateliers sportifs sur les pauses méridiennes pour les 6ièmes le lundi et mardi et pour les 5ièmes les jeudi et vendredi
Activités handisport et sportives pratiquées aux JO
Handi Basket, tennis de table, trial, tir à l'arc et carabine laser
Hymne olympique à la place de la sonnerie pour les récréations
Repas japonais et suisse proposés à la cantine
Travail en HG sur l'historique des JO masculins et féminins sur les valeurs olympiques et paralympiques
Portraits réalisés par les élèves d'athlètes olympiques et paralympiques hommes et femmes sur les activités proposées aux élèves le midi.--&gt; affichage dans le collège.
D'autres choses sont à venir : ex--&gt; libellés des exercices de math en rapport aux JO</t>
  </si>
  <si>
    <t>Lors de cette journée nous organisons un tournoi multi activités. Les équipes sont composées de personnes en situation de handicap et de valides. Toutes les activités sont accessibles aux personnes en situation de handicap.
L'objectif est le travail sur le respect de l'autre malgré les différences.</t>
  </si>
  <si>
    <t>Organisation de temps de rencontres et de témoignages avec des sportifs de haut-niveau et arbitre :
Pascal Mahé: handballeur international français reconverti entraîneur
Johann Birée - Ambassadeur du sport et du handicap, Caen
Bruno Gasperrin, arbitre basket
Témoignages sur les valeurs du sports, les règles, l'entrainement, le parcours de formation, la suite de carrière sportive.
Ateliers de pratique avec jeux adaptés handisport</t>
  </si>
  <si>
    <t>Il s'agit d'un projet annuel inclusif classe ordinaire /dispositif ULIS qui réunit les élèves une fois par semaine pour parler de l'olympisme, de ses valeurs, des athlètes valides et handisport.
A l'occasion de cette semaine les élèves du projet vont réaliser une campagne d'affichage sur les Jeux Olympiques et la présentation d'athlètes français. Un questionnaire sera réalisé en lien pour que les autres élèves assistent à l'exposition et répondent à des questions en lien avec les affiches.
En parallèle le projet a une dimension européenne avec ce projet mené avec des classes en Allemagne et en Italie vie eTwinning.</t>
  </si>
  <si>
    <t>Mise D'ateliers multiples autour des sports nordiques. 17ème édition.
Pour  permettre à un public ayant suivi un cycle complet d'initiation au ski de fond, de participer, cette manifestation se déroule traditionnellement  à la mi-février.( cette année, le 12 février)</t>
  </si>
  <si>
    <t>Situer les villes et pays accueillants les épreuves
Présentation des différents sports des JO d'hiver en lien avec la classe de neige
Activités sportives quotidiennes autour de l'Olympisme
Les origines des sports, quelques athlètes et pays représentés
Rencontres Athlétiques avec les partenaires USEP du secteur
Sensibilisation au handicap avec peut-être selon la disponibilité du matériel une activité course ou Torball</t>
  </si>
  <si>
    <t>CP à CM2/ L1 à L3/ Master</t>
  </si>
  <si>
    <t>Cours eps en simulation de handicap</t>
  </si>
  <si>
    <t>EVRY-COURCOURONNES</t>
  </si>
  <si>
    <t>Une semaine olympique et sportive</t>
  </si>
  <si>
    <t>Hélène Dodier, char à voile ; Francois Garnavault, char à voile, …</t>
  </si>
  <si>
    <t>HANDI Basket 3/3 avec 1 élève en fauteuil roulant par équipe</t>
  </si>
  <si>
    <t>Interculturalité et sport inclusif en milieu rural</t>
  </si>
  <si>
    <t xml:space="preserve">Ecole Edouard Manceau de Rai </t>
  </si>
  <si>
    <t>Rue Trémont de Boisthorel</t>
  </si>
  <si>
    <t>61270</t>
  </si>
  <si>
    <t>Rai</t>
  </si>
  <si>
    <t>SOP au CDI</t>
  </si>
  <si>
    <t>Tous les visiteurs du CDI</t>
  </si>
  <si>
    <t>900</t>
  </si>
  <si>
    <t>LPO Paul Cornu</t>
  </si>
  <si>
    <t>LISIEUX</t>
  </si>
  <si>
    <t>CP, CE1, CE2, CM1, CM2 + ULIS</t>
  </si>
  <si>
    <t>École Primaire Publique Edgar Degas</t>
  </si>
  <si>
    <t>Rue d'Orléans</t>
  </si>
  <si>
    <t>61230</t>
  </si>
  <si>
    <t>Gacé</t>
  </si>
  <si>
    <t xml:space="preserve">Jules Ferry, Académie de Caen_x000D_
Nonant le Pin, Académie de Caen_x000D_
Bagnoles de l'Orne, Académie de Caen_x000D_
RAI, Académie de Caen_x000D_
Gacé, Académie de Caen_x000D_
RPI Chandai/ St-Ouen/ St-Michel, Académie de Caen_x000D_
Berd'Huis, Académie de Caen_x000D_
Neuilly sur Eure, Académie de Caen_x000D_
Juvigny chapelle d'A, Académie de Caen_x000D_
</t>
  </si>
  <si>
    <t>Journées Sport partagé et handicap (6ème édition)</t>
  </si>
  <si>
    <t>Journées de sensibilisation avec la participation d'athlètes de haut niveau handisport  14 activitées (Basket, hand, foot béquille, céci foot, athlétisme, escrime, sarbacane, fléchette, pendulaire, tennis, badminton, tennis de table, boccia, laser run + parcours de sensibilisation)</t>
  </si>
  <si>
    <t xml:space="preserve">Cm1 CM2, collèges et lycées </t>
  </si>
  <si>
    <t xml:space="preserve">Karima Medjeded judo, Frédéric Cazeaudumec Tennis, Marion Blot Athlétisme, Sébastien Peyen athlétisme, Nino Ourabah golf, Amélie Prino basket, Thomas Brun Basket, </t>
  </si>
  <si>
    <t>Direction départementale UNSS de Lot et Garonne</t>
  </si>
  <si>
    <t xml:space="preserve">UNSS 47 </t>
  </si>
  <si>
    <t>23 rue R. GOUMY</t>
  </si>
  <si>
    <t>47000</t>
  </si>
  <si>
    <t>Agen</t>
  </si>
  <si>
    <t>En cours d'inscription</t>
  </si>
  <si>
    <t>Comité départemental Handisport (co organisateur)</t>
  </si>
  <si>
    <t>École de Chandai</t>
  </si>
  <si>
    <t>15 route de Paris</t>
  </si>
  <si>
    <t>61300</t>
  </si>
  <si>
    <t>Chandai</t>
  </si>
  <si>
    <t>Rencontre de Judo Interclasses</t>
  </si>
  <si>
    <t>Après 4 séances de formation des élèves de CE1 de la ville par les éducateurs du club local et la ville, ceux ci se rencontrent sur une matinée pour mettre en pratique 3 jeux d'opposition. Partenariat EN / Ville / Club de Judo d'Uckange</t>
  </si>
  <si>
    <t>4 classes de CE1</t>
  </si>
  <si>
    <t>OMS Uckange</t>
  </si>
  <si>
    <t>1 place Lucien Waldung</t>
  </si>
  <si>
    <t>57270</t>
  </si>
  <si>
    <t>UCKANGE</t>
  </si>
  <si>
    <t>Ecole Montaigne_x000D_
Ecole Rousseau_x000D_
Ecole Ferry_x000D_
Ecole Verlaine</t>
  </si>
  <si>
    <t>ARTS EN SCENE</t>
  </si>
  <si>
    <t xml:space="preserve">	SARRALTROFF	(PS/MS/GS)  OBERSTINZEL	(PS/MS/GS) REDING	(PS/MS)  REDING (MS/GS)  REDING (PS/MS/GS) REDING (CP/GS)	DOLVING (PS/MS/GS) DANNELBOURG (PS/MS) DANNE ET QUATRE VENTS (PS/MS/GS) GOSSELMING (CP/CE1) SAINT QUIRIN (PS/MS/GS) SCHALBACH (PS/MS/GS) HOMMERT (PS/GS/CP/CE/CM)</t>
  </si>
  <si>
    <t>USEP SARREBOURG NORD</t>
  </si>
  <si>
    <t>9 RUE E.CHATRIAN</t>
  </si>
  <si>
    <t>57400</t>
  </si>
  <si>
    <t>SARREBOURG</t>
  </si>
  <si>
    <t>Ecole Maternelle et Élémentaire de Berd'Huis</t>
  </si>
  <si>
    <t>22 Route de Bellême</t>
  </si>
  <si>
    <t>61340</t>
  </si>
  <si>
    <t>Berd'Huis</t>
  </si>
  <si>
    <t>TPS (Toute petite section), PS, MS, GS, CP, CE1, CE2, CM1, CM2</t>
  </si>
  <si>
    <t>Ecole primaire Neuilly-sur-Eure</t>
  </si>
  <si>
    <t>61290</t>
  </si>
  <si>
    <t>Longny les Villages</t>
  </si>
  <si>
    <t>Ecole Publique Primaire et Maternelle Yves Duteil</t>
  </si>
  <si>
    <t>Rue Sport</t>
  </si>
  <si>
    <t>Juvigny-Val-d'Andaine</t>
  </si>
  <si>
    <t>- Diaporama et présentation des Jeux olympiques_x000D_
- Ateliers de handisport_x000D_
- Journal de l'école dédié à la semaine olympique</t>
  </si>
  <si>
    <t>CP au CM2 - toute l'école</t>
  </si>
  <si>
    <t>Ateliers sportifs de découverte</t>
  </si>
  <si>
    <t>école primaire Roland Igersheim</t>
  </si>
  <si>
    <t>18 rue du Général de Gaulle</t>
  </si>
  <si>
    <t>68220</t>
  </si>
  <si>
    <t>Hésingue</t>
  </si>
  <si>
    <t>0681513a</t>
  </si>
  <si>
    <t>2e 1e Tale</t>
  </si>
  <si>
    <t>le lien entre des élèves valides et des activités paralympiques : les élèves peuvent découvrir et tester les difficultés des compétitions handisport ( basket fauteuil par exemple)</t>
  </si>
  <si>
    <t>découverte du sport partagé et de l'handisport ( basket en fauteuil)</t>
  </si>
  <si>
    <t>en cours de négoctiation</t>
  </si>
  <si>
    <t>LPO Jean Jaurès</t>
  </si>
  <si>
    <t>Domaine de la Verrerie</t>
  </si>
  <si>
    <t>81400</t>
  </si>
  <si>
    <t>Blaye Les Mines</t>
  </si>
  <si>
    <t>0810012Y</t>
  </si>
  <si>
    <t xml:space="preserve">Echanges et apports sur l'histoire et les valeurs olympiques et paralympiques </t>
  </si>
  <si>
    <t>Intervention du CDOS 73 en classe pour des CE et CM,_x000D_
Histoire et valeurs olympiques_x000D_
Echanges participatifs_x000D_
Jeux paralympiques et témoignage de Pierre, sportif handisport, service civique au CDOS73</t>
  </si>
  <si>
    <t>CE et CM</t>
  </si>
  <si>
    <t>Info sur l'histoire paralympique et témoignage d'un sportif handisport</t>
  </si>
  <si>
    <t>73110</t>
  </si>
  <si>
    <t>bourget en huile</t>
  </si>
  <si>
    <t>Master Class " Oui au handicap"</t>
  </si>
  <si>
    <t xml:space="preserve">Atelier de théâtre interactif avec la Troupe "ma Quête " sur la thématique du handicap+ateliers de découverte et de sensibilisation à différents type de handicap </t>
  </si>
  <si>
    <t>classes de 4ième et 3ième</t>
  </si>
  <si>
    <t xml:space="preserve">Atelier de théâtre interactif avec la Troupe "ma Quête " sur la thématique du handicap ( durée 1h30 ) et ateliers de découverte et de sensibilisation à différents type de handicap :_x000D_
 1.	Dyspraxie : présentation, gants de boxe pour écrire, pyramide gobelets avec moufles…).Lieu : salle de réunion gymnase_x000D_
2.	Fauteuil Parcours_x000D_
3.	Sensoriel : guider quelqu’un, jeu braille. _x000D_
4.	Dyslexie : présentation, les lettres qui dansent. Lieu _x000D_
5.	Autisme : film de 8’ « Mon petit frère de la lune » puis débat. _x000D_
6.	Torball : présentation, pratique. _x000D_
7.	Fauteuil Basket : présentation, pratique. _x000D_
_x000D_
Les élèves participeront à 3 ateliers uniquement de 45 min _x000D_
</t>
  </si>
  <si>
    <t>ateliers animés par le comité départemental 68 hnadisport et par le club de torball d'Illzach</t>
  </si>
  <si>
    <t>Service régional UNSS de l'académie de Strasbourg</t>
  </si>
  <si>
    <t>10 boulevard Charlemagne</t>
  </si>
  <si>
    <t>67600</t>
  </si>
  <si>
    <t>SELESTAT</t>
  </si>
  <si>
    <t>collège Cassin de Cernay, collège Jean Moulin de Rouffach</t>
  </si>
  <si>
    <t>Associations sportives des deux collèges et service régional UNSS</t>
  </si>
  <si>
    <t>Découvertes des sports olympiques et paralympiques</t>
  </si>
  <si>
    <t>Les classes élémentaires vont préparer durant la semaine de courts exposés ou capsules pour montrer différents sports olympiques et paralympiques regroupés par types d'activités (sports d'opposition individuels, sports de raquettes, sports de ballons, etc.). Les exposés et capsules seront présentés le vendredi à toutes les classes (y compris les maternelles).</t>
  </si>
  <si>
    <t>Les sports présentés relèvent du paralympiques autant que des sports olympiques.</t>
  </si>
  <si>
    <t>Ecole des Cailloutins</t>
  </si>
  <si>
    <t>61500</t>
  </si>
  <si>
    <t>Chailloué</t>
  </si>
  <si>
    <t>0610945W</t>
  </si>
  <si>
    <t xml:space="preserve">Une stagiaire en place dans l'établissement d'origine japonaise présentera aux élèves sa culture ainsi que les dispositifs mis en place au japon autour du handicap  </t>
  </si>
  <si>
    <t>découverte de plusieurs activités parasportive sous forme de compétition interclasse (course en fauteuil, lancé en fauteuil, volley assis, cécifoot...) _x000D_
Plusieurs sportif ont été convié mais leur présence n'étant pas encore confirmée, nous préférons noter "NON" à la question 10</t>
  </si>
  <si>
    <t>Collège Jean Zay</t>
  </si>
  <si>
    <t>Rue Schumann</t>
  </si>
  <si>
    <t>62300</t>
  </si>
  <si>
    <t>Lens</t>
  </si>
  <si>
    <t>0622418S</t>
  </si>
  <si>
    <t xml:space="preserve">SENSIBILISATION AUX VALEURS OLYMPIQUES </t>
  </si>
  <si>
    <t>as collèges</t>
  </si>
  <si>
    <t>SD UNSS INDRE</t>
  </si>
  <si>
    <t>89 ALLEE DES PLATANES</t>
  </si>
  <si>
    <t>SD UNSS INDRE JEAN MARIE CHAUVIN</t>
  </si>
  <si>
    <t>Sport, culture et citoyenneté</t>
  </si>
  <si>
    <t>Pratique du sport dans une démarche citoyenne avec des valeurs humanistes de respect et de tolérance : lutte contre les discriminations sexistes, homophobes,racistes et sensibilisation aux handicaps.</t>
  </si>
  <si>
    <t>1 classe de seconde et 1 classe de première</t>
  </si>
  <si>
    <t>Travail interdiscilpinaire sur les valeurs du sport et lutte contre les  discriminations  : sexisme, homophobie, handicap, racisme</t>
  </si>
  <si>
    <t>Ecole Berthelot Carcassonne</t>
  </si>
  <si>
    <t>Jeux olympiques et paralympiques</t>
  </si>
  <si>
    <t>Aborder la notion des jeux olympiques en transdisciplinarité (sport, anglais, histoire...). Sensibilisation au handicap par la mise en place d'ateliers de handisport. Rencontre éventuelle  avec un ancien sportif olympique.</t>
  </si>
  <si>
    <t>Sensibilisation au handicap par la mise en place d'ateliers de handisport._x000D_
Vidéos sur jeux paralympiques (Rio 2016, interviews)</t>
  </si>
  <si>
    <t>Jean Degros</t>
  </si>
  <si>
    <t>Ecole des 3 arbres</t>
  </si>
  <si>
    <t>368 rue de l'Ancienne poste</t>
  </si>
  <si>
    <t>59310</t>
  </si>
  <si>
    <t>Beuvry-la-forêt</t>
  </si>
  <si>
    <t>0590663a</t>
  </si>
  <si>
    <t>École publique La Chapelle d'Andaine</t>
  </si>
  <si>
    <t>Rue de Domfront</t>
  </si>
  <si>
    <t>Rives d'Andaine</t>
  </si>
  <si>
    <t>- Jules Ferry, Académie de Caen_x000D_
- Nonant le Pin, Académie de Caen_x000D_
- Bagnoles de l'Orne, Académie de Caen_x000D_
- RAI, Académie de Caen_x000D_
- Gacé, Académie de Caen_x000D_
- RPI Chandai/ St-Ouen/ St-Michel, Académie de Caen_x000D_
- Berd'Huis, Académie de Caen_x000D_
- Neuilly sur Eure, Académie de Caen_x000D_
- Juvigny chapelle d'A, Académie de Caen</t>
  </si>
  <si>
    <t>sport pour tous</t>
  </si>
  <si>
    <t>différents ateliers sportifs dont certains avec une sensibilisation au handicap + expo des affiches des JO du CDOS dans l'école</t>
  </si>
  <si>
    <t>classes cycle 2 et 3</t>
  </si>
  <si>
    <t>atelier handi : ballons sonores, parcours à l'aveugle...</t>
  </si>
  <si>
    <t>81990</t>
  </si>
  <si>
    <t>puygouzon</t>
  </si>
  <si>
    <t>usep</t>
  </si>
  <si>
    <t>SEMAINE OLYMPIQUE DE L'OPTION EPS</t>
  </si>
  <si>
    <t>Les élèves de l'option EPS proposent des défis  sportifs ( record en tennis de table, précision de tir de hand-ball) à l'ensemble du collège ( élèves, professeurs, Ulis, agents) ,ainsi qu'un QUIZZ JO et un affichage</t>
  </si>
  <si>
    <t>de la 6éme à la 3éme</t>
  </si>
  <si>
    <t>participation des ULIS_x000D_
PRATIQUE d'un handi-sport</t>
  </si>
  <si>
    <t>college lucie faure</t>
  </si>
  <si>
    <t>38 rue des pyrennees</t>
  </si>
  <si>
    <t>75020</t>
  </si>
  <si>
    <t>paris</t>
  </si>
  <si>
    <t>075505</t>
  </si>
  <si>
    <t>SEMAINE OLYMPIQUE PARALYMPIQUE</t>
  </si>
  <si>
    <t>du CP AU CM2</t>
  </si>
  <si>
    <t>- Passager d'un tandem les yeux bandés._x000D_
CECIFOOT ou TORBALL/GOALBALL_x000D_
JEUX A L’AVEUGLE_x000D_
BOCCIA_x000D_
PARCOURS SENSORIEL, A l’AVEUGLE_x000D_
VOLLEY ASSIS</t>
  </si>
  <si>
    <t>ECOLE ARISTIDE BRIAND / BEAUPRE</t>
  </si>
  <si>
    <t>14, rue Aristide Briand</t>
  </si>
  <si>
    <t>MORTAGNE AU PERCHE</t>
  </si>
  <si>
    <t>0610542H</t>
  </si>
  <si>
    <t>Semaine olympique et paralympique à la maternelle</t>
  </si>
  <si>
    <t>Durant une semaine, toutes les classes seront sensibilisées à la pratique d'activités sportives variées. Des videos d'épreuves olympiques ou paralympiques pourront être montrées en parallèle aux ateliers sportifs mis en place.</t>
  </si>
  <si>
    <t>TPS/PS/PS-MS/MS-GS</t>
  </si>
  <si>
    <t>Videos</t>
  </si>
  <si>
    <t>ECOLE MATERNELLE LEO LAGRANGE</t>
  </si>
  <si>
    <t>RUE RAMEAU</t>
  </si>
  <si>
    <t>80080</t>
  </si>
  <si>
    <t>AMIENS</t>
  </si>
  <si>
    <t>Journée "Sport Partagé UNSS"</t>
  </si>
  <si>
    <t>Collège cassin - Ime cernay et thann</t>
  </si>
  <si>
    <t>Une démonstration sportive olympique est prévue l'après-midi ( selon les disponibilité des athlètes - Tir à l'arc...)</t>
  </si>
  <si>
    <t>Non connu à ce jour</t>
  </si>
  <si>
    <t xml:space="preserve">Service UNSS 68 </t>
  </si>
  <si>
    <t>52 - 54 avenue de la république</t>
  </si>
  <si>
    <t>Colmar</t>
  </si>
  <si>
    <t>Le lycée Roosevelt pour la participation d'élèves organisateurs</t>
  </si>
  <si>
    <t>Opération smashy</t>
  </si>
  <si>
    <t xml:space="preserve">Séances de découverte du volley (sport olympique) a des classes de primaire. </t>
  </si>
  <si>
    <t>COS VILLERS VOLLEYBALL</t>
  </si>
  <si>
    <t xml:space="preserve">1 rue pierre de Coubertin </t>
  </si>
  <si>
    <t>54600</t>
  </si>
  <si>
    <t>Villers - clairlieu</t>
  </si>
  <si>
    <t>Découverte des valeurs et des symboles de l'olympisme</t>
  </si>
  <si>
    <t>l'ensemble des classes</t>
  </si>
  <si>
    <t>Présentation des jeux paralympiques aux enfants et préparation de la partie de l' exposition consacrée aux valeurs, symboles et disciplines paralympiques.</t>
  </si>
  <si>
    <t>Ecole Elémentaire Mine Les prés fleuris</t>
  </si>
  <si>
    <t>1 rue des prés fleuris</t>
  </si>
  <si>
    <t>68190</t>
  </si>
  <si>
    <t>ENSISHEIM</t>
  </si>
  <si>
    <t>0681695Y</t>
  </si>
  <si>
    <t>Une classe du pôle, niveau cycle 3</t>
  </si>
  <si>
    <t>Le vivre ensemble lors du séjour participe à ces moments d'interculturalité ainsi que les réflexions menées au cours des débats d'actualités lors des séances de classe._x000D_
Les rôles d'éducation et de socialisation du sport en font un vecteur de dialogue interculturel et d'intégration sociale.</t>
  </si>
  <si>
    <t>IME Les Cévennes</t>
  </si>
  <si>
    <t>Chemin de Gendriac - Mons</t>
  </si>
  <si>
    <t>43000</t>
  </si>
  <si>
    <t>Le Puy en Velay</t>
  </si>
  <si>
    <t xml:space="preserve">LES OLYMPIADES DES TEAM KIDS DE BOIS DU PARC </t>
  </si>
  <si>
    <t>Nous organisons des olympiades sous la forme d'ateliers de pratiques sportives olympiques et paralympiques par  niveau pendant la journée._x000D_
Le principe d'organisation est que les grands organisent pour les plus petits._x000D_
Les adhérents de l'association USEP les Team Kids proposeront une organisation qu'ils finaliseront avec la rencontre des différents partenaires(USEP départemental et Comité handisport de la Martinique).</t>
  </si>
  <si>
    <t>STP/SP-SM/SG-CP- CE1/CE2-CM1:CM2</t>
  </si>
  <si>
    <t>Présentation de plusieurs activités sportives olympiques ou paralympiques de plusieurs origines.</t>
  </si>
  <si>
    <t xml:space="preserve">Divers ateliers seront présentes en particulier un atelier de Fauteuil Basket._x000D_
</t>
  </si>
  <si>
    <t>Ecole Primaire Victor Shoelcher de Bois du Parc</t>
  </si>
  <si>
    <t>45 chemin de l'école</t>
  </si>
  <si>
    <t>97212</t>
  </si>
  <si>
    <t>MARTINIQUE</t>
  </si>
  <si>
    <t>9720290h</t>
  </si>
  <si>
    <t xml:space="preserve">Maubuisson sur la Route de Tokyo </t>
  </si>
  <si>
    <t>Toutes les classes du Collège à certains moments + les classes élémentaires du secteur</t>
  </si>
  <si>
    <t>Dans le cadre de l'orientation vers le Japon, un travail transdisciplinaire a été réalisé en amont ; travail qui sera affiché lors de notre Exposition Olympique.</t>
  </si>
  <si>
    <t>Une journée dédiée au sport adapté, à destination des niveaux de 6ème, 5ème et 4ème sera mise en place : Course à l'aveugle avec guide  et course en relais fauteuil.</t>
  </si>
  <si>
    <t>Nous avons lancé des invitations dont nous attendons les retours (MA LEFUR, quelques joueurs de l'équipe de France de Handball</t>
  </si>
  <si>
    <t>Ecole Simone Veil de Bessancourt, Académie de Versailles_x000D_
Ecole Saint-Exupéry de Bessancourt, Académie de Versailles_x000D_
Ecole Lamartine de Bessancourt, Académie de Versailles</t>
  </si>
  <si>
    <t xml:space="preserve">Audencia Semaine Paralympique </t>
  </si>
  <si>
    <t>Notre projet se centre autour du paralympisme. Nous voulons consacrer cette semaine autour de plusieurs aspects de cette dimension. D'abord, nous allons visiter un club handisport et participer à un de leurs entrainements. Ensuite nous souhaiterions avoir une mini conférence avec un sportif handicapé ayant participé au jeux afin d'avoir des interactions et mieux comprendre la vie de l'athlète. Nous allons aussi avoir une présentation du COJO par l'intermédiaire d'une ancienne élève de notre école Audencia.</t>
  </si>
  <si>
    <t>Mastère spécialisé management des organisations de sport</t>
  </si>
  <si>
    <t xml:space="preserve">Découverte et pratique d'activités physiques et sportives handisports._x000D_
</t>
  </si>
  <si>
    <t>Audencia</t>
  </si>
  <si>
    <t>95 rue falguière</t>
  </si>
  <si>
    <t>L'école Maternelle La Fontaine entre dans les jeux avec la Casden</t>
  </si>
  <si>
    <t>PS/MS/GS/CM2</t>
  </si>
  <si>
    <t>Une séance  de présentation de jeux adaptés seront présentés par les collègues Conseillères Techniques Fédérales du Comité Départemental de Sport Adapté de la Haute-Loire.</t>
  </si>
  <si>
    <t>Julien Gauthier (en attente de réponse)</t>
  </si>
  <si>
    <t>20 rue des Ecoles</t>
  </si>
  <si>
    <t>43750</t>
  </si>
  <si>
    <t>Vals près le Puy</t>
  </si>
  <si>
    <t>0430624V</t>
  </si>
  <si>
    <t xml:space="preserve">Ecole Élémentaire Vals près le Puy </t>
  </si>
  <si>
    <t>Comité Départemental du Sport Adapté</t>
  </si>
  <si>
    <t>Rencontres sportives LMB-SIFAS</t>
  </si>
  <si>
    <t>Après-midi d'ateliers sportifs (course, saut, lancer, basket, gymnastique, badminton) avec prise de performance, en binôme "1 lycéen + 1 jeune handicapé du SIFAS". Remise de diplômes et de médailles pour conclure.</t>
  </si>
  <si>
    <t>une vingtaine d'élèves issus de différentes classes du lycée + une vingtaine de jeunes du SIFAS</t>
  </si>
  <si>
    <t>Lycée marc Bloch</t>
  </si>
  <si>
    <t>allée Blaise Pascal</t>
  </si>
  <si>
    <t>67800</t>
  </si>
  <si>
    <t>Bischheim</t>
  </si>
  <si>
    <t>Rencontres USEP SOP 2020</t>
  </si>
  <si>
    <t>Propositions de rencontres à la journée dans chaque circonscription du département pour des classes en cours ou accompagnées pour le labellisation "génération 2024" dans des infrastructures "significatives" du département. Sur chaque rencontre un partenariat est noué avec le CDOS et deux comités sportifs afin de permettre la pratique de deux disciplines olympiques ainsi que deux ateliers réflexifs autour de l'interculturalité et l'olympisme, la solidarité et contre les discriminations.</t>
  </si>
  <si>
    <t>Quizz sur l'olympisme et les particularités du Japon_x000D_
Association de l'opération "jouons la carte de la fraternité": à partir d'images réflexion sur les discriminations et la solidarité dans le sport</t>
  </si>
  <si>
    <t>Un atelier par discipline permettra de pratiquer dans une situation de handicap ou de déficience</t>
  </si>
  <si>
    <t>Comité Départemental USEP de Lot-et-Garonne</t>
  </si>
  <si>
    <t>108 rue Fumadelles</t>
  </si>
  <si>
    <t>AGEN</t>
  </si>
  <si>
    <t>Ecole Puysserampion, Ac Bordeaux_x000D_
Ecole Auriac-sur-Dropt, Ac Bordeaux_x000D_
Ecole de Virazeil, Ac Bordeaux_x000D_
Ecole de BOudard, Ste Livrade-sur-Lot, Ac Bordeaux_x000D_
Ecole de Savignac-sur-Lède, Ac Bordeaux_x000D_
Ecole de Beauville, Ac Bordeaux_x000D_
Ecole de Puymirol, Ac Bordeaux_x000D_
Ecole de St Robert, Ac Bordeaux_x000D_
Ecole Paul Bert, Villeneuve-sur-Lot, Ac Bordeaux_x000D_
Ecole de Mezin, Ac Bordeaux_x000D_
Ecole de Durance, Ac Bordeaux_x000D_
Ecole de St Etienne de Fougères, Ac Bordeaux_x000D_
Ecole de Bias, Ac Bordeaux_x000D_
Ecole de St Maurin, Ac Bordeaux</t>
  </si>
  <si>
    <t>comité départemental</t>
  </si>
  <si>
    <t>Un jour, un sport !</t>
  </si>
  <si>
    <t>Tous les élèves volontaires, environ 40% de l'établissement</t>
  </si>
  <si>
    <t>Duhamel Cyrielle et Emma Willard</t>
  </si>
  <si>
    <t>George SAND</t>
  </si>
  <si>
    <t>41 rue Jean Macé</t>
  </si>
  <si>
    <t>62400</t>
  </si>
  <si>
    <t>Béthune</t>
  </si>
  <si>
    <t>Service départemental</t>
  </si>
  <si>
    <t>découverte - initiation de 4 sports</t>
  </si>
  <si>
    <t>Découverte initiation de 4 sports: l'escrime, le tir à l'arc, le badminton et le boccia (sensibiliser au handicap)</t>
  </si>
  <si>
    <t>Amener à des pratiques sportives différentes et jamais pratiquées par les élèves (escrime, tir à l'arc, badminton)_x000D_
Changer le regard des élèves sur le handicap par la pratique du boccia</t>
  </si>
  <si>
    <t>Pratique du boccia</t>
  </si>
  <si>
    <t>groupe scolaire Jean Spiro</t>
  </si>
  <si>
    <t>8, rue de Lorraine</t>
  </si>
  <si>
    <t>52250</t>
  </si>
  <si>
    <t>Longeau-Percey</t>
  </si>
  <si>
    <t>0520231u</t>
  </si>
  <si>
    <t>USEP Haute-Marne</t>
  </si>
  <si>
    <t>communauté de communes Auberive-Vingeanne-Montsaugeonnais</t>
  </si>
  <si>
    <t>Conférence olympique et paralympique</t>
  </si>
  <si>
    <t xml:space="preserve">De 16h00 à 18h00 : conférence_x000D_
	De 16h00 à 17h00 : « Les Jeux Olympiques » : Présentation des JO et de la mobilisation de chacun via la semaine olympique par Olivier Debargue, Directeur des achats au COJO_x000D_
_x000D_
	De 17h00 à 18h00 : « Les Jeux Olympiques et Paralympiques : une expérience unique et collective – Paroles aux athlètes » : témoignages d’athlètes olympiques et paralympiques autour de leurs disciplines sportives, de leurs expériences olympiques et paralympiques et échanges autour des valeurs olympiques et paralympiques et pour les anciens athlètes la manière dont leur parcours de sportif à influencer leur vie professionnelle </t>
  </si>
  <si>
    <t xml:space="preserve">Tous étudiants havrais </t>
  </si>
  <si>
    <t>Projet dédié à la SOP, soutenu par Olivier Debargue, Directeur des achats au COJO</t>
  </si>
  <si>
    <t>Sensibilisation des étudiants via le témoignage des athlètes paralympiques et partenariat avec une association étudiante (Capt'EM Hope) dont le thème principal est le handicap + invitation des établissements sportifs havrais, y compris dans le domaine du handisport</t>
  </si>
  <si>
    <t>Margot Bailleul (aviron) et Xavier Savin (ex athlète nageur) et 2 athlètes paralympiques en attente de confirmation</t>
  </si>
  <si>
    <t>EM Normandie</t>
  </si>
  <si>
    <t>30 rue de Richelieu</t>
  </si>
  <si>
    <t>76 600</t>
  </si>
  <si>
    <t>LE HAVRE</t>
  </si>
  <si>
    <t>Développement CHEERS / CAMPUS LE HAVRE-NORMANDIE UNIVERSITE</t>
  </si>
  <si>
    <t>Décloisonnement autour d'activités physiques et arts visuels</t>
  </si>
  <si>
    <t xml:space="preserve">Les élèves seront en équipes, de la petite section au CM2+ les élèves de l'institut de jeunes sourds._x000D_
Durant ces 2 demi-journées , les enfants feront 3 ateliers sportifs et 1 atelier Arts visuels._x000D_
Ateliers sportifs: -découverte Boccia_x000D_
                                -parcours par 2 dont 1 avec les yeux bandés_x000D_
                                -course à obstacles_x000D_
Ateliers arts visuels: -architecture des stades_x000D_
                                       -le corps en mouvement selon Keith Haring_x000D_
                                       -sculpture en fil de fer (A.Giacometti)_x000D_
                                       -travail sur les affiches olympiques et/ou les anneaux._x000D_
</t>
  </si>
  <si>
    <t>de la Petite section au CM2 + classe intégrée institut jeunes sourds</t>
  </si>
  <si>
    <t>Boccia et course à pied à 2 , un élève avec les yeux bandés.</t>
  </si>
  <si>
    <t>Ecole LAZARE CARNOT</t>
  </si>
  <si>
    <t>1 rue Viala</t>
  </si>
  <si>
    <t>Bourg en Bresse</t>
  </si>
  <si>
    <t>0010193</t>
  </si>
  <si>
    <t>Institut de jeunes sourds Bourg en Bresse académie de Lyon</t>
  </si>
  <si>
    <t>USEP01 département</t>
  </si>
  <si>
    <t>Foulée Blanche des jeunes licenciés UNSS</t>
  </si>
  <si>
    <t>Ouvert aux licenciés UNSS</t>
  </si>
  <si>
    <t xml:space="preserve">Le projet est associé aux actions du G24 (Génération 24 de l'académie de Grenoble). </t>
  </si>
  <si>
    <t xml:space="preserve">Des athlètes skieurs nordiques et de biathlon. _x000D_
L'association de la foulée blanche n'a pas encore communiquée sur les noms.  </t>
  </si>
  <si>
    <t xml:space="preserve">UNSS régionale académie de Grenoble. </t>
  </si>
  <si>
    <t xml:space="preserve">INSPE Bat F 1er étage 30 avenue Marcellin Berthelot </t>
  </si>
  <si>
    <t xml:space="preserve">Les associations sportives participantes à la foulée blanche mais aussi l'ensemble des AS de l'académie. </t>
  </si>
  <si>
    <t>Niveau académique avec ouverture régionale aux académie de Clermont Ferrand et de Lyon</t>
  </si>
  <si>
    <t xml:space="preserve">tous les niveaux </t>
  </si>
  <si>
    <t>7 ateliers, invitation de deux personnes souffrant de handicap proposant des ateliers sportifs; + intervention de l'animatrice du cdos</t>
  </si>
  <si>
    <t>eepu Louise Michel</t>
  </si>
  <si>
    <t>allée Pauline Kergomard</t>
  </si>
  <si>
    <t>32810</t>
  </si>
  <si>
    <t>Duran</t>
  </si>
  <si>
    <t>0320506B</t>
  </si>
  <si>
    <t>école de Nougaroulet 32  AC Toulouse</t>
  </si>
  <si>
    <t>Championnat d'académie de ski nordique à la Féclaz</t>
  </si>
  <si>
    <t xml:space="preserve">Championnat d'académie et critérium académique de ski nordique. _x000D_
Rassemblement de 350 à 400 jeunes collégiens et lycéens autour d'un pratique compétitive par équipe de 4 skieurs. _x000D_
</t>
  </si>
  <si>
    <t>collégiens et lycéens</t>
  </si>
  <si>
    <t>Participation d'élèves provenant de différents types d'établissement y compris REP REP+lycées pro collèges lycées. _x000D_
Accessibilité facilité à une pratique culturellement restrictive.</t>
  </si>
  <si>
    <t>UNSS régionale de l'académie de Grenoble</t>
  </si>
  <si>
    <t>ESPE bat F 1er étage 30 avenue Marcellin Berthelot</t>
  </si>
  <si>
    <t>Les As participantes au championnat et au critérium.</t>
  </si>
  <si>
    <t>CHAMPIONNAT REGIONAL</t>
  </si>
  <si>
    <t>Sortie raquettes avec des élève à mobilité réduite</t>
  </si>
  <si>
    <t>Sortie raquettes avec une classe de 6ème comprenant 2 élèves à mobilité réduite. Ils seront dans des Joëlettes sur skis, poussés à tour de rôle par leurs camarades.</t>
  </si>
  <si>
    <t xml:space="preserve">Entraide entre élèves "valides" et élèves à mobilité réduite, </t>
  </si>
  <si>
    <t>Collège Louis LUMIERE</t>
  </si>
  <si>
    <t>61 route de la FORGE</t>
  </si>
  <si>
    <t>01108</t>
  </si>
  <si>
    <t>OYONNAX</t>
  </si>
  <si>
    <t>0010035H</t>
  </si>
  <si>
    <t>Championnat d'académie de sports collectifs</t>
  </si>
  <si>
    <t xml:space="preserve">Journée de rencontres académiques en sports collectifs : basket-ball JG, basket-ball Lycées filles, Futsal JG, Futsal Lycées filles, Handball JG, handball lycées filles, rugby JG, rugby lycées filles, volley-ball JG, volley-ball Lycées filles. </t>
  </si>
  <si>
    <t>ASSOCIATIONS SPORTIVES CONCERNEES PAR LES RENCONTRES</t>
  </si>
  <si>
    <t xml:space="preserve">Rencontre inter établissement. </t>
  </si>
  <si>
    <t>UNSS régionale académie de Grenoble</t>
  </si>
  <si>
    <t>INSPE Bat F 1er étage 30 avenue Marcellin Berthelot</t>
  </si>
  <si>
    <t xml:space="preserve">Les As participantes à ces rencontre académiques mais aussi dans des rencontres départementales et de districts. </t>
  </si>
  <si>
    <t xml:space="preserve">UNSS régionale UNSS ardéche, Drôme, Savoie? iS7RE, Haute Savoie. </t>
  </si>
  <si>
    <t>Tokyo 2020</t>
  </si>
  <si>
    <t xml:space="preserve">Le mardi 4 et le jeudi 6 février 2020, 20 collégiens vont participer à la Semaine olympique et paralympique (SOP) dans le cadre du projet « Tokyo 2020 ». Cette opération permet d'associer des pratiques physiques et sportives à l'enseignement moral et civique, et d'utiliser le sport comme ressource pour les apprentissages dans les différentes disciplines. _x000D_
C'est enfin l'occasion de travailler des thématiques telles que le fair-play, les valeurs du sport, de l'olympisme et du paralympisme ou encore l'égalité, la santé et l'inclusion des élèves en situation de handicap. _x000D_
Un parcours sportif et culturel est organisé par les enseignants dans les différentes salles et équipements de l’établissement. Il portera notamment sur : _x000D_
•	Le cécifoot,_x000D_
•	Le handibasket,_x000D_
•	Le parcours handisport_x000D_
•	Un quizz sur la gastronomie Japonaise,_x000D_
•	Un quizz sur l’Olympisme/Paralympisme._x000D_
_x000D_
Ces rencontres se feront sur le principe d’une visite le mardi par les lycéens au collège et le jeudi par la venue des collégiens au lycée._x000D_
</t>
  </si>
  <si>
    <t>ULIS et classes banales (panel)</t>
  </si>
  <si>
    <t>Découverte de la culture japonaise au travers de plusieurs actions.</t>
  </si>
  <si>
    <t>Questionnaire sur l'Olympisme/Paralypisme, pratique de d'activités handisport.</t>
  </si>
  <si>
    <t>Romain Rolland</t>
  </si>
  <si>
    <t>Allée de Gagny</t>
  </si>
  <si>
    <t>93390</t>
  </si>
  <si>
    <t>Clichy-sous-Bois</t>
  </si>
  <si>
    <t>0930616p</t>
  </si>
  <si>
    <t>Le lycée Louise Michel à Epinay-sur-Seine, académie de Créteil.</t>
  </si>
  <si>
    <t>Association Sportavie.</t>
  </si>
  <si>
    <t xml:space="preserve">Journée  de la semaine olympique d'Urrugne </t>
  </si>
  <si>
    <t xml:space="preserve">Après une semaine de préparation les élèves de CE2 CM1 et CM2 de l'école du bourg et d'Olhette (Commune d'Urrugne 64) se retrouveront pour une journée olympique : Le matin, Quizz "exploits et valeurs de l'olympisme", L'après midi par équipe de Huit nos élèves devront parcourir 2024 M sur un rameur (ergomètre)  . en fil rouge tout au long de la journées les élèves créeront une frise autour des olympiques . </t>
  </si>
  <si>
    <t xml:space="preserve">CE2 CM1 CM2 </t>
  </si>
  <si>
    <t xml:space="preserve">Questions du quizz portants aussi sur cet aspect là. </t>
  </si>
  <si>
    <t xml:space="preserve">Jean paul Vergnes (aviron JO 1992) Germain Chardin (Médaillé JO Pékin et Londres Aviron) Perle Bouge en attente de réponse. </t>
  </si>
  <si>
    <t>Ecole du bourg d'Urrugne</t>
  </si>
  <si>
    <t>2 rue Dongaitz Anaiak</t>
  </si>
  <si>
    <t>64122</t>
  </si>
  <si>
    <t>URRUGNE</t>
  </si>
  <si>
    <t>0641132H</t>
  </si>
  <si>
    <t>ECOLE D'OLHETTE URRUGNE   ACADEMEIE DE BORDEAUX</t>
  </si>
  <si>
    <t>USEP 64</t>
  </si>
  <si>
    <t>Exposition de photos (AEFE) et mise en valeur d'ouvrages relatifs au sport olympique et paralympique et aux métiers du sport au CDI.
Exposition des photos sur les écrans du lycée.</t>
  </si>
  <si>
    <t xml:space="preserve">Ateliers avec mise en situation  de handicap en  Basket, hand, foot béquille, céci foot, athlétisme, escrime, sarbacane, fléchette, pendulaire, tennis, badminton, tennis de table, boccia, laser run + parcours de sensibilisation)
Concours de production sur le thème des jeux paralympiques 
</t>
  </si>
  <si>
    <t xml:space="preserve">Au cours de la rencontre, 5 ou 6 classes issues de différentes écoles ou cycles mettent en scène des productions artistiques élaborées en classe au préalable.
Chaque classe doit produire :
- une prestation corporelle (danse de création, traditionnelle, numéro de cirque, d'acrosport, pièce de théâtre...),  
- un chant choisi par la classe ou une production musicale (instrumentale,  percussions corporelles…),
- le chant commun choisi par les classes ou proposé par le Conseiller Pédagogique en Education Musicale (au choix des participants) 
- deux productions plastiques A4 selon la technique de son choix pour illustrer le chant et la prestation corporelle de la classe. </t>
  </si>
  <si>
    <t>A la découverte des Jeux olympiques</t>
  </si>
  <si>
    <t>Conférence Jeux Olympiques et émotions</t>
  </si>
  <si>
    <t>Il s'agit de monter une conférence où 2 athlètes ayant participé aux Jeux Olympiques puissent venir au sein du lycée afin defaire paratager leur vécu et expliquer comment on fait pour gérer les émotions lors d'une telle compétition.
En lien avec le CDOS du tarn et en impliquant 70 élèves dans l'orgnaisation de différents évenements ( conférence, découverte sport partagé, galerie de portraits d'athlètes olympiques, interview d'athlètes locaux aynt une expérience olympique), c'est l'ensemble du lycée qui devrait s'insérer dans cette semaine de l'olympisme.</t>
  </si>
  <si>
    <t>Pierre Mathieux (sportif basket fauteuil et handi ski, service civique du cdos73)</t>
  </si>
  <si>
    <t>Ecole élémentaire Bouget-en-huile</t>
  </si>
  <si>
    <t xml:space="preserve">Lieu-dit Chef-Lieu </t>
  </si>
  <si>
    <t>Semaine du handicape à Jean zay Lens</t>
  </si>
  <si>
    <t>Durant une semaine, nous aimerions sensibiliser nos élèves autours des problématiques liées aux handicaps, mais aussi et surtout à toutes les perspectives offertes aux personnes en situation de handicap notamment en matière d'activités sportives. Les élèves vont donc vivre au cours de la semaine durant les cours d'EPS des activité parasportives et une exposition sur le thème du handicap sera affichée un peu partout dans le collège. Un exposé sur le Japon, sa culture et ses dispositifs pour le handicap sera également présenté par une enseignante d'origine japonnaise.</t>
  </si>
  <si>
    <t>Mettre l'accent sur le protocole tout au long de la rencontre et notamment :
- en début de compétition rassembler les équipes pour une mini cérémonie d'ouverture avec le rappel des valeurs et la lecture de la charte UNSS (ci jointe).
- au début et à la fin de chaque rencontre, veiller à ce que les compétiteurs se saluent ainsi que les arbitres.
- réaliser une cérémonie de clôture avec remise des médailles et écoute de l'hymne olympique</t>
  </si>
  <si>
    <t>La Cayrié</t>
  </si>
  <si>
    <t>Dans le cadre de notre labellisation GENERATION 2024 et de la Semaine Olympique et Paralympique, nous proposerons de découvrir des disciplines paralympiques ainsi que des activités de découverte (numériques / activités manuelles) autour des Jeux Olympiques et de ses symboles. 
En amont et/ou en aval de la semaine seront abordés le handisport, les jeux
paralympiques.</t>
  </si>
  <si>
    <t>Rencontre sportive sur le thème du "sport partagé" en UNSS en collaboration avec le comité Handisport du 68.
Des équipes constituées d'élèves en situation de handicap (IME)  et des élèves du collège Cassin s'affronteront amicalement autour de 10 ateliers sportifs (tir - boccia - slaloom en fauteuil...)</t>
  </si>
  <si>
    <t>Participation de deux classes de cycle 2 à une rencontre départementale USEP de unihockey axée sur les valeurs de l'olympisme, les symboles.
Première étape de la préparation de notre fête de la course sur le thème des J.O et para de Tokyo (symboles, valeurs de l'olympisme et découverte des différentes disciplines présentes): préparation d'une expo!</t>
  </si>
  <si>
    <t>Séjour à la montagne</t>
  </si>
  <si>
    <t>Le projet pédagogique sera articulé sur 3 axes.
1- En amont, le travail en classe portera, dans le domaine des sciences,  sur l'hygiène alimentaire du jeune sportif, avec l'élaboration de repas équilibrés (sur les 3 jours que dureront le séjour).Prendre soin de son corps participe à une meilleure estime de soi, qui manque souvent à notre jeune public.
Une partie prévision de budget (logement, forfaits, courses) fera l'objet des séances de mathématiques.
2- Le temps du séjour : 
- vie quotidienne : apprentissage de la vie en collectivité (implication dans les tâches ménagères, les repas). Acquisition de l'autonomie.
- socialisation, rencontre d'un milieu autre que celui protecteur de la structure IME, vivre en collectivité.
- respect des règles de sécurité, d'hygiène, des rythmes biologiques.
- activités sportives : apprentissage de la pratique du ski et du patin à glace (respect des règles de sécurité, développement de la motricité générale et de la motricité spécifique aux deux activités, gestion des efforts et engagement physique dans une activité inhabituelle sur un terrain inconnu.)
3 - Le réinvestissement :
Maitrise des techniques usuelles de l'information et de la communication : des recherches seront menées via internet et une exposition sera réalisée sur les Jeux Olympiques (origines, valeurs véhiculées) et plus spécifiquement sur les JO d'hiver (ceux organisés en France, les médaillés olympiques Français et étrangers en ski de descente, les épreuves des JO d'hiver)
Dans le domaine de la langue, un article sera rédigé pour le journal de l'ASEA, association gestionnaire de notre IME.
Dans le registre de la langue orale : les débats d'actualités organisés deux fois par semaine en classe porteront sur l'Olympisme et  les valeurs du sport.</t>
  </si>
  <si>
    <t>Dans le cadre de notre Projet Olympique en direction des JO de Paris, nous tournons le regard vers Tokyo. Pendant notre propre SOP, nous allons réaliser des courses dont le but est d'apporter des kilomètres au défi que nous avons engagés en Septembre 2019 : Rallier le collège à Tokyo en cours d'EPS avec les classes olympiques du collège.
Ainsi auront lieu : la course des parents, des courses par niveau, une journée totale dédiée au sport adapté, des Ateliers Olympiques de l'Association Sportive, un Tournoi Olympique et une Course Olympique</t>
  </si>
  <si>
    <t>Actions mises en place : 2 séquences seront conduites dans les trois classes de MS/GS et une action permettra aux PS de participer.
*Une séquence autour des jeux de lutte. 
Dans un premier temps, les élèves sont initiés à différents jeux de lutte adaptés au cycle 1 à raison de 3 séances par semaine.
A l’issue de cet entrainement, une compétition est organisée au Dojo du gymnase de la commune. Des binômes constitués par les enseignants vont s’affronter.
Les élèves de la classe de CM2 sont associés à ce projet. Ils assureront la mission d’arbitre et rempliront les feuilles de marque. Pour cela, ils réfléchiront préalablement aux feuilles de marques, aux critères de jugement des petits sportifs, tant dans leur performance sportive que dans leur posture de sportifs.
A la fin de la journée, une fois les feuilles de marque compulsées, les élèves recevront une médaille.
Les différentes médailles sont attribuées selon les performances sportives mais aussi selon le comportement du sportif. Des médailles du fair-play seront aussi attribuées.
*Une séquence au cours de laquelle les élèves seront initiés à des jeux adaptés à des personnes en situation de handicap. Nous avons au sein de notre école un élève de MS mal voyant et un élève de GS sourd.
Les jeux seront présentés par les collègues Conseillères Techniques Fédérales du Comité Départemental de Sport Adapté de la Haute-Loire. Nous avons sélectionné le goalball et le jeu du béret en langage des signes.
Nous envisageons aussi d’inviter une ancienne collègue enseignante malvoyante qui est accompagnée d’un chien d’aveugle.
Le lien entre les différentes disciplines sera assuré par les enseignants de l’école dans le cadre de leur classe mais aussi au cours des décloisonnements organisés dans notre école les après-midis.
Un décloisonnement intégrant l’ensemble des classes sera organisé pour permettre à l’ensemble des élèves, et notamment les plus petits, de découvrir les jeux olympiques. Au cours de cette action appelée « grand mix des jeux olympiques », les élèves seront répartis dans des groupes mélangeant les classes et les différents âges. Différents ateliers leur seront proposés par les adultes de l’école : réalisation de productions autour des anneaux olympiques, langage à partir de photos de sportifs, première approche de la devise olympique (référence pédagogique entre autres : « l’olympisme à l’école », dossiers pédagogiques sur l’olympisme et la pratique sportive éditée par les Comité National Olympique et Sportif Français.)</t>
  </si>
  <si>
    <t>Durant la semaine olympique, nos élèves vont pouvoir pratiquer en tournoi toutes les activités de notre association sportive .
Une formule de tournoi sera mise en place par jour
Badminton, le lundi
Rugby touch, le mardi
Découverte du handisport, le mercredi
Handball, le jeudi
Athlétisme, le vendredi
Puis visite de sportifs de haut niveau le vendredi après midi pour un échange convivial</t>
  </si>
  <si>
    <t>Les élèves participeront à des activités paralympiques en utilisant des accessoires simulant des handicaps: fauteuils, lunettes réduisant la vue, semelles ou chaussures déformant la démarche...
Nos élèves seront alors en prise directe avec le handicap.</t>
  </si>
  <si>
    <t xml:space="preserve">Dans le cadre de la foulée blanche, une journée UNSS est prévue le 22 janvier 2020 à AUTRANS. 
1800 jeunes collégiens et lycéens participeront. 
C'est une journée inclusive. </t>
  </si>
  <si>
    <t xml:space="preserve">C'est l'association de la foulée blanche qui est en contact avec des sportifs du ski nordique et du biathlon. Les noms n'ont pas encore été communiqués. </t>
  </si>
  <si>
    <t>lundi matinée d'ouverture
7 ateliers 14 équipes primaire primaire
mardi matin: jeux d"hiver
mercredi matin: jeux paralympiques
jeudi matin: jeux d'été
vendredi matin : cérémonie fermeture</t>
  </si>
  <si>
    <t xml:space="preserve">Découverte et initiation des sports olympiques et paralympiques.
Partager une rencontre avec un sportif Club Vendée 2024 ou athlètes Challandais (Dominique Gentil capitaine équipe de France Basket 3x3 / +1 autre paralympique)
S’initier aux arts martiaux (judo) et sports de combat (boxe anglaise)
S’initier au tir à l’arc
Découvrir l’univers de l’Equitation au centre équestre.
Découvrir certaines Disciplines Aquatiques Olympiques (Water polo)
Sensibiliser au handisport ( rencontre, démonstration et initiation Boccia)
Assister à un entrainement et rencontre de sportifs professionnels (VCB NM1 Basket 5c5)
Inclusion d’enfants en situation de handicap (IME) sur les actions sportives menées en milieu scolaire avec l'établissement de La Croix Maraud  labélisé "Génération 2024"
L'établissement la Croix Maraud labelisé "Génération 2024" débutera la semaine Olympique avec une cérémonie d'ouverture et mènera tout au long de l'évènement des actions en lien avec l'USEP.
Initier les enfants de l’accueil de loisir et du service jeunesse sur une activité ludique en lien avec l’interculturalité et les JO de Tokyo 2020 (combat de sumo).
Découvrir et s’amuser autour d’une activité ludique en lien avec Tokyo 2020 pour le périscolaire (combat de sumo).
Découverte de la gastronomie Japonaise avec mise en place d'un repas Japonais au sein de la restauration municipale en lien avec les jeux de Tokyo et le thème de l’interculturalité.
</t>
  </si>
  <si>
    <t>Expositions à travers l'atelier Japon, d'une exposition Olympique et Paralympique au regard des JO de Tokyo 2020.
Intervention d'un arbitre de football international sur le respect des règles du jeu.
Réalisation d'une vidéo liant Olympisme et handicap pour tous Handscène.
Possible venue d'un préparateur physique d'équipe professionnelle de football.
Réalisation d'une chorégraphie "Olympique" autour de gestes olympiques par l'option Art Danse du lycée
Réalisation d'une exposition de travaux de l'équipe de lettre autour des valeurs Olympiques.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</si>
</sst>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Paris2024"/>
      <family val="3"/>
    </font>
    <font>
      <b/>
      <sz val="11"/>
      <color theme="1"/>
      <name val="Paris2024"/>
      <family val="3"/>
    </font>
    <font>
      <b/>
      <sz val="11"/>
      <color theme="1"/>
      <name val="Paris2024 Black"/>
      <family val="3"/>
    </font>
    <font>
      <sz val="11"/>
      <color theme="1"/>
      <name val="Paris2024 Black"/>
      <family val="3"/>
    </font>
    <font>
      <b/>
      <sz val="22"/>
      <color theme="6"/>
      <name val="Paris2024"/>
      <family val="3"/>
    </font>
    <font>
      <b/>
      <sz val="14"/>
      <color theme="1"/>
      <name val="Paris2024"/>
      <family val="3"/>
    </font>
    <font>
      <b/>
      <sz val="12"/>
      <color theme="1"/>
      <name val="Paris2024"/>
      <family val="3"/>
    </font>
    <font>
      <sz val="11"/>
      <color theme="6"/>
      <name val="Paris2024"/>
      <family val="3"/>
    </font>
    <font>
      <sz val="11"/>
      <name val="Calibri"/>
      <family val="2"/>
      <scheme val="minor"/>
    </font>
    <font>
      <b/>
      <sz val="18"/>
      <color theme="6"/>
      <name val="Paris2024 Black"/>
      <family val="3"/>
    </font>
    <font>
      <u/>
      <sz val="11"/>
      <color theme="1"/>
      <name val="Calibri"/>
      <family val="2"/>
      <scheme val="minor"/>
    </font>
  </fonts>
  <fills count="11">
    <fill>
      <patternFill patternType="none"/>
    </fill>
    <fill>
      <patternFill patternType="gray125"/>
    </fill>
    <fill>
      <patternFill patternType="solid">
        <fgColor theme="6"/>
      </patternFill>
    </fill>
    <fill>
      <patternFill patternType="solid">
        <fgColor theme="2"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8"/>
        <bgColor indexed="64"/>
      </patternFill>
    </fill>
    <fill>
      <patternFill patternType="solid">
        <fgColor theme="1" tint="0.499984740745262"/>
        <bgColor indexed="64"/>
      </patternFill>
    </fill>
    <fill>
      <patternFill patternType="solid">
        <fgColor theme="0"/>
        <bgColor indexed="64"/>
      </patternFill>
    </fill>
    <fill>
      <patternFill patternType="solid">
        <fgColor theme="7" tint="0.79998168889431442"/>
        <bgColor theme="9" tint="0.79998168889431442"/>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double">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thin">
        <color theme="9" tint="0.39997558519241921"/>
      </top>
      <bottom style="thin">
        <color theme="9" tint="0.39997558519241921"/>
      </bottom>
      <diagonal/>
    </border>
    <border>
      <left style="thin">
        <color indexed="64"/>
      </left>
      <right style="double">
        <color indexed="64"/>
      </right>
      <top/>
      <bottom/>
      <diagonal/>
    </border>
    <border>
      <left style="medium">
        <color indexed="64"/>
      </left>
      <right style="medium">
        <color indexed="64"/>
      </right>
      <top style="thin">
        <color indexed="64"/>
      </top>
      <bottom/>
      <diagonal/>
    </border>
    <border>
      <left/>
      <right style="double">
        <color indexed="64"/>
      </right>
      <top style="medium">
        <color indexed="64"/>
      </top>
      <bottom/>
      <diagonal/>
    </border>
  </borders>
  <cellStyleXfs count="2">
    <xf numFmtId="0" fontId="0" fillId="0" borderId="0"/>
    <xf numFmtId="0" fontId="2" fillId="2" borderId="0" applyNumberFormat="0" applyBorder="0" applyAlignment="0" applyProtection="0"/>
  </cellStyleXfs>
  <cellXfs count="178">
    <xf numFmtId="0" fontId="0" fillId="0" borderId="0" xfId="0"/>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8" xfId="0" applyFont="1" applyFill="1" applyBorder="1" applyAlignment="1">
      <alignment horizontal="center" vertical="center"/>
    </xf>
    <xf numFmtId="0" fontId="0" fillId="4" borderId="10" xfId="0" applyFill="1" applyBorder="1"/>
    <xf numFmtId="0" fontId="6" fillId="3" borderId="4" xfId="0" applyFont="1" applyFill="1" applyBorder="1" applyAlignment="1">
      <alignment horizontal="center" vertical="center"/>
    </xf>
    <xf numFmtId="0" fontId="0" fillId="5" borderId="10" xfId="0" applyFill="1" applyBorder="1"/>
    <xf numFmtId="0" fontId="0" fillId="3" borderId="10" xfId="0" applyFill="1" applyBorder="1"/>
    <xf numFmtId="0" fontId="0" fillId="3" borderId="11" xfId="0" applyFill="1" applyBorder="1"/>
    <xf numFmtId="0" fontId="0" fillId="3" borderId="28" xfId="0" applyFill="1" applyBorder="1"/>
    <xf numFmtId="0" fontId="0" fillId="4" borderId="11" xfId="0" applyFill="1" applyBorder="1"/>
    <xf numFmtId="0" fontId="0" fillId="4" borderId="28" xfId="0" applyFill="1" applyBorder="1"/>
    <xf numFmtId="0" fontId="0" fillId="0" borderId="11" xfId="0" applyBorder="1" applyAlignment="1">
      <alignment horizontal="center" vertical="center"/>
    </xf>
    <xf numFmtId="0" fontId="0" fillId="4" borderId="28" xfId="0" applyFill="1" applyBorder="1" applyAlignment="1">
      <alignment horizontal="left" vertical="center"/>
    </xf>
    <xf numFmtId="0" fontId="0" fillId="4" borderId="10" xfId="0" applyFill="1" applyBorder="1" applyAlignment="1">
      <alignment horizontal="left" vertical="center"/>
    </xf>
    <xf numFmtId="0" fontId="0" fillId="3" borderId="28" xfId="0" applyFill="1" applyBorder="1" applyAlignment="1">
      <alignment horizontal="left" vertical="center"/>
    </xf>
    <xf numFmtId="0" fontId="0" fillId="3" borderId="10" xfId="0" applyFill="1" applyBorder="1" applyAlignment="1">
      <alignment horizontal="left" vertical="center"/>
    </xf>
    <xf numFmtId="0" fontId="0" fillId="3" borderId="27" xfId="0" applyFill="1" applyBorder="1" applyAlignment="1">
      <alignment horizontal="left" vertical="center"/>
    </xf>
    <xf numFmtId="0" fontId="0" fillId="5" borderId="29" xfId="0" applyFill="1" applyBorder="1"/>
    <xf numFmtId="0" fontId="6" fillId="3" borderId="31" xfId="0" applyFont="1" applyFill="1" applyBorder="1" applyAlignment="1">
      <alignment horizontal="center" vertical="center"/>
    </xf>
    <xf numFmtId="0" fontId="0" fillId="0" borderId="11" xfId="0"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0" fillId="4" borderId="10" xfId="0" applyFill="1" applyBorder="1" applyAlignment="1">
      <alignment horizontal="left" vertical="center" shrinkToFit="1"/>
    </xf>
    <xf numFmtId="0" fontId="0" fillId="4" borderId="10" xfId="0" applyFill="1" applyBorder="1" applyAlignment="1">
      <alignment shrinkToFit="1"/>
    </xf>
    <xf numFmtId="0" fontId="0" fillId="0" borderId="0" xfId="0" applyAlignment="1"/>
    <xf numFmtId="0" fontId="7" fillId="9" borderId="7" xfId="0" applyFont="1" applyFill="1" applyBorder="1" applyAlignment="1" applyProtection="1">
      <alignment vertical="center"/>
      <protection hidden="1"/>
    </xf>
    <xf numFmtId="0" fontId="0" fillId="8" borderId="0" xfId="0" applyFill="1" applyAlignment="1" applyProtection="1">
      <alignment horizontal="center" vertical="center"/>
      <protection hidden="1"/>
    </xf>
    <xf numFmtId="0" fontId="8" fillId="9" borderId="9" xfId="0" applyFont="1" applyFill="1" applyBorder="1" applyAlignment="1" applyProtection="1">
      <alignment vertical="center"/>
      <protection hidden="1"/>
    </xf>
    <xf numFmtId="0" fontId="3" fillId="9" borderId="36" xfId="0" applyFont="1" applyFill="1" applyBorder="1" applyAlignment="1" applyProtection="1">
      <alignment horizontal="center" vertical="center"/>
      <protection hidden="1"/>
    </xf>
    <xf numFmtId="0" fontId="3" fillId="9" borderId="0" xfId="0" applyFont="1" applyFill="1" applyBorder="1" applyAlignment="1" applyProtection="1">
      <alignment horizontal="center" vertical="center"/>
      <protection hidden="1"/>
    </xf>
    <xf numFmtId="0" fontId="3" fillId="9" borderId="9" xfId="0" applyFont="1" applyFill="1" applyBorder="1" applyAlignment="1" applyProtection="1">
      <alignment horizontal="center" vertical="center"/>
      <protection hidden="1"/>
    </xf>
    <xf numFmtId="0" fontId="0" fillId="9" borderId="9" xfId="0" applyFill="1" applyBorder="1" applyAlignment="1" applyProtection="1">
      <alignment horizontal="center" vertical="center"/>
      <protection hidden="1"/>
    </xf>
    <xf numFmtId="14" fontId="4" fillId="9" borderId="1" xfId="0" applyNumberFormat="1" applyFont="1" applyFill="1" applyBorder="1" applyAlignment="1" applyProtection="1">
      <alignment horizontal="center" vertical="center"/>
      <protection hidden="1"/>
    </xf>
    <xf numFmtId="0" fontId="9" fillId="9" borderId="1" xfId="0" applyFont="1" applyFill="1" applyBorder="1" applyAlignment="1" applyProtection="1">
      <alignment horizontal="center" vertical="center"/>
      <protection hidden="1"/>
    </xf>
    <xf numFmtId="0" fontId="10" fillId="7" borderId="2" xfId="0" applyFont="1" applyFill="1" applyBorder="1" applyAlignment="1" applyProtection="1">
      <alignment horizontal="center" vertical="center" wrapText="1"/>
      <protection hidden="1"/>
    </xf>
    <xf numFmtId="0" fontId="10" fillId="7" borderId="4" xfId="0" applyFont="1" applyFill="1" applyBorder="1" applyAlignment="1" applyProtection="1">
      <alignment vertical="center" wrapText="1"/>
      <protection hidden="1"/>
    </xf>
    <xf numFmtId="0" fontId="3" fillId="9" borderId="14"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0" fillId="9" borderId="18" xfId="0"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4" fillId="9" borderId="1" xfId="0" applyFont="1" applyFill="1" applyBorder="1" applyAlignment="1" applyProtection="1">
      <alignment horizontal="center" vertical="center"/>
      <protection hidden="1"/>
    </xf>
    <xf numFmtId="0" fontId="4" fillId="9" borderId="5"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0" fillId="9" borderId="4" xfId="0" applyFill="1" applyBorder="1" applyAlignment="1" applyProtection="1">
      <alignment horizontal="center" vertical="center"/>
      <protection hidden="1"/>
    </xf>
    <xf numFmtId="0" fontId="3" fillId="8" borderId="0" xfId="0" applyFont="1" applyFill="1" applyAlignment="1" applyProtection="1">
      <alignment horizontal="center" vertical="center"/>
      <protection hidden="1"/>
    </xf>
    <xf numFmtId="0" fontId="3" fillId="8" borderId="0" xfId="0" applyFont="1" applyFill="1" applyBorder="1" applyAlignment="1" applyProtection="1">
      <alignment horizontal="center" vertical="center"/>
      <protection hidden="1"/>
    </xf>
    <xf numFmtId="0" fontId="0" fillId="4" borderId="10" xfId="0" applyFill="1" applyBorder="1" applyAlignment="1">
      <alignment horizontal="center" vertical="center"/>
    </xf>
    <xf numFmtId="0" fontId="0" fillId="5" borderId="28" xfId="0" applyFill="1" applyBorder="1" applyAlignment="1">
      <alignment horizontal="center" vertical="center"/>
    </xf>
    <xf numFmtId="0" fontId="0" fillId="0" borderId="0" xfId="0" applyFill="1"/>
    <xf numFmtId="0" fontId="0" fillId="0" borderId="11" xfId="0" applyFill="1" applyBorder="1" applyAlignment="1">
      <alignment horizontal="center"/>
    </xf>
    <xf numFmtId="0" fontId="0" fillId="6" borderId="10" xfId="0" applyFill="1" applyBorder="1" applyAlignment="1">
      <alignment shrinkToFit="1"/>
    </xf>
    <xf numFmtId="0" fontId="0" fillId="0" borderId="0" xfId="0" applyBorder="1"/>
    <xf numFmtId="0" fontId="0" fillId="0" borderId="10" xfId="0" applyBorder="1" applyAlignment="1">
      <alignment horizontal="center"/>
    </xf>
    <xf numFmtId="0" fontId="0" fillId="4" borderId="10" xfId="0" applyFill="1" applyBorder="1" applyAlignment="1"/>
    <xf numFmtId="0" fontId="0" fillId="4" borderId="10" xfId="0" applyFill="1" applyBorder="1" applyAlignment="1">
      <alignment horizontal="left" vertical="center" wrapText="1" shrinkToFit="1"/>
    </xf>
    <xf numFmtId="0" fontId="3" fillId="9" borderId="0" xfId="0" applyFont="1" applyFill="1" applyBorder="1" applyAlignment="1" applyProtection="1">
      <alignment horizontal="center" vertical="center" wrapText="1"/>
      <protection hidden="1"/>
    </xf>
    <xf numFmtId="0" fontId="0" fillId="3" borderId="10" xfId="0" applyFill="1" applyBorder="1" applyAlignment="1"/>
    <xf numFmtId="0" fontId="3" fillId="9" borderId="0" xfId="0" applyFont="1" applyFill="1" applyBorder="1" applyAlignment="1" applyProtection="1">
      <alignment horizontal="right" vertical="center" wrapText="1"/>
      <protection hidden="1"/>
    </xf>
    <xf numFmtId="0" fontId="0" fillId="9" borderId="0" xfId="0" applyFill="1" applyBorder="1" applyAlignment="1" applyProtection="1">
      <alignment horizontal="center" vertical="center"/>
      <protection hidden="1"/>
    </xf>
    <xf numFmtId="0" fontId="3" fillId="9" borderId="33" xfId="0" applyFont="1" applyFill="1" applyBorder="1" applyAlignment="1" applyProtection="1">
      <alignment horizontal="center" vertical="center"/>
      <protection hidden="1"/>
    </xf>
    <xf numFmtId="0" fontId="3" fillId="9" borderId="0" xfId="0" applyFont="1" applyFill="1" applyBorder="1" applyAlignment="1" applyProtection="1">
      <alignment horizontal="right" vertical="center"/>
      <protection hidden="1"/>
    </xf>
    <xf numFmtId="0" fontId="9" fillId="9" borderId="0" xfId="0" applyFont="1" applyFill="1" applyBorder="1" applyAlignment="1" applyProtection="1">
      <alignment horizontal="center" vertical="center"/>
      <protection hidden="1"/>
    </xf>
    <xf numFmtId="0" fontId="4" fillId="9" borderId="0" xfId="0" applyFont="1" applyFill="1" applyBorder="1" applyAlignment="1" applyProtection="1">
      <alignment horizontal="center" vertical="center"/>
      <protection hidden="1"/>
    </xf>
    <xf numFmtId="0" fontId="3" fillId="9" borderId="35" xfId="0" applyFont="1" applyFill="1" applyBorder="1" applyAlignment="1" applyProtection="1">
      <alignment horizontal="center" vertical="center"/>
      <protection hidden="1"/>
    </xf>
    <xf numFmtId="0" fontId="0" fillId="9" borderId="0" xfId="0" applyFill="1" applyAlignment="1" applyProtection="1">
      <alignment horizontal="center" vertical="center"/>
      <protection hidden="1"/>
    </xf>
    <xf numFmtId="0" fontId="0" fillId="0" borderId="43" xfId="0" applyBorder="1" applyAlignment="1">
      <alignment horizontal="center"/>
    </xf>
    <xf numFmtId="1" fontId="0" fillId="4" borderId="10" xfId="0" applyNumberFormat="1" applyFill="1" applyBorder="1" applyAlignment="1">
      <alignment horizontal="center" vertical="center"/>
    </xf>
    <xf numFmtId="0" fontId="0" fillId="4" borderId="10" xfId="0" applyNumberFormat="1" applyFill="1" applyBorder="1" applyAlignment="1">
      <alignment horizontal="center"/>
    </xf>
    <xf numFmtId="1" fontId="0" fillId="4" borderId="10" xfId="0" applyNumberFormat="1" applyFill="1" applyBorder="1" applyAlignment="1">
      <alignment horizontal="center"/>
    </xf>
    <xf numFmtId="2" fontId="0" fillId="4" borderId="10" xfId="0" applyNumberFormat="1" applyFill="1" applyBorder="1" applyAlignment="1">
      <alignment horizontal="center"/>
    </xf>
    <xf numFmtId="0" fontId="3" fillId="9" borderId="7" xfId="0" applyFont="1" applyFill="1" applyBorder="1" applyAlignment="1" applyProtection="1">
      <alignment horizontal="center" vertical="center"/>
      <protection hidden="1"/>
    </xf>
    <xf numFmtId="1" fontId="3" fillId="9" borderId="9" xfId="0" applyNumberFormat="1" applyFont="1" applyFill="1" applyBorder="1" applyAlignment="1" applyProtection="1">
      <alignment horizontal="center" vertical="center" wrapText="1"/>
      <protection hidden="1"/>
    </xf>
    <xf numFmtId="0" fontId="3" fillId="9" borderId="37" xfId="0" applyFont="1" applyFill="1" applyBorder="1" applyAlignment="1" applyProtection="1">
      <alignment horizontal="center" vertical="center"/>
      <protection hidden="1"/>
    </xf>
    <xf numFmtId="0" fontId="3" fillId="9" borderId="38" xfId="0" applyFont="1" applyFill="1" applyBorder="1" applyAlignment="1" applyProtection="1">
      <alignment horizontal="center" vertical="center"/>
      <protection hidden="1"/>
    </xf>
    <xf numFmtId="0" fontId="3" fillId="9" borderId="40" xfId="0" applyFont="1" applyFill="1" applyBorder="1" applyAlignment="1" applyProtection="1">
      <alignment horizontal="center" vertical="center"/>
      <protection hidden="1"/>
    </xf>
    <xf numFmtId="0" fontId="0" fillId="3" borderId="27" xfId="0" applyFill="1" applyBorder="1"/>
    <xf numFmtId="0" fontId="0" fillId="5" borderId="10" xfId="0" applyFill="1" applyBorder="1" applyAlignment="1">
      <alignment horizontal="center"/>
    </xf>
    <xf numFmtId="0" fontId="0" fillId="5" borderId="10" xfId="0" applyFill="1" applyBorder="1" applyAlignment="1">
      <alignment horizontal="center" vertical="center"/>
    </xf>
    <xf numFmtId="0" fontId="0" fillId="4" borderId="27" xfId="0" applyFill="1" applyBorder="1" applyAlignment="1">
      <alignment horizontal="left" vertical="center"/>
    </xf>
    <xf numFmtId="0" fontId="0" fillId="4" borderId="27" xfId="0" applyFill="1" applyBorder="1"/>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5" xfId="0" applyFont="1" applyFill="1" applyBorder="1" applyAlignment="1">
      <alignment horizontal="center" vertical="center"/>
    </xf>
    <xf numFmtId="0" fontId="0" fillId="4" borderId="10" xfId="0" applyFill="1" applyBorder="1" applyAlignment="1">
      <alignment horizontal="center"/>
    </xf>
    <xf numFmtId="0" fontId="0" fillId="4" borderId="10" xfId="0" applyFill="1" applyBorder="1" applyAlignment="1">
      <alignment horizontal="center" vertical="center"/>
    </xf>
    <xf numFmtId="0" fontId="0" fillId="5" borderId="10" xfId="0" applyFill="1" applyBorder="1" applyAlignment="1">
      <alignment horizontal="center" vertical="center"/>
    </xf>
    <xf numFmtId="0" fontId="0" fillId="5" borderId="10" xfId="0" applyFill="1" applyBorder="1" applyAlignment="1">
      <alignment horizontal="left" vertical="center"/>
    </xf>
    <xf numFmtId="0" fontId="0" fillId="4" borderId="10" xfId="0" applyFill="1" applyBorder="1" applyAlignment="1">
      <alignment horizontal="center" vertical="center"/>
    </xf>
    <xf numFmtId="0" fontId="0" fillId="5" borderId="10" xfId="0" applyFill="1" applyBorder="1" applyAlignment="1">
      <alignment horizontal="center" vertical="center"/>
    </xf>
    <xf numFmtId="0" fontId="0" fillId="0" borderId="13" xfId="0" applyBorder="1" applyAlignment="1">
      <alignment horizontal="center" vertical="center"/>
    </xf>
    <xf numFmtId="0" fontId="0" fillId="4" borderId="30" xfId="0" applyFill="1" applyBorder="1" applyAlignment="1">
      <alignment horizontal="left" vertical="center"/>
    </xf>
    <xf numFmtId="0" fontId="0" fillId="10" borderId="42" xfId="0" applyFont="1" applyFill="1" applyBorder="1" applyAlignment="1"/>
    <xf numFmtId="0" fontId="0" fillId="4" borderId="12" xfId="0" applyFill="1" applyBorder="1" applyAlignment="1">
      <alignment horizontal="left" vertical="center"/>
    </xf>
    <xf numFmtId="1" fontId="0" fillId="4" borderId="12" xfId="0" applyNumberFormat="1" applyFill="1" applyBorder="1" applyAlignment="1">
      <alignment horizontal="center" vertical="center"/>
    </xf>
    <xf numFmtId="0" fontId="0" fillId="4" borderId="26" xfId="0" applyFill="1" applyBorder="1" applyAlignment="1">
      <alignment horizontal="left" vertical="center"/>
    </xf>
    <xf numFmtId="0" fontId="0" fillId="3" borderId="30" xfId="0" applyFill="1" applyBorder="1" applyAlignment="1">
      <alignment horizontal="left" vertical="center"/>
    </xf>
    <xf numFmtId="0" fontId="0" fillId="3" borderId="12" xfId="0" applyFill="1" applyBorder="1" applyAlignment="1">
      <alignment horizontal="left" vertical="center"/>
    </xf>
    <xf numFmtId="0" fontId="0" fillId="3" borderId="26" xfId="0" applyFill="1" applyBorder="1" applyAlignment="1">
      <alignment horizontal="left" vertical="center"/>
    </xf>
    <xf numFmtId="0" fontId="3" fillId="9" borderId="0" xfId="0" applyFont="1" applyFill="1" applyBorder="1" applyAlignment="1" applyProtection="1">
      <alignment horizontal="right" vertical="center" wrapText="1"/>
      <protection hidden="1"/>
    </xf>
    <xf numFmtId="0" fontId="0" fillId="9" borderId="11" xfId="0" applyFill="1" applyBorder="1" applyAlignment="1">
      <alignment horizontal="center"/>
    </xf>
    <xf numFmtId="0" fontId="0" fillId="9" borderId="0" xfId="0" applyFill="1"/>
    <xf numFmtId="0" fontId="0" fillId="4" borderId="12" xfId="0" applyFill="1" applyBorder="1" applyAlignment="1">
      <alignment horizontal="center" vertical="center"/>
    </xf>
    <xf numFmtId="0" fontId="0" fillId="4" borderId="12" xfId="0" applyFill="1" applyBorder="1" applyAlignment="1">
      <alignment horizontal="center"/>
    </xf>
    <xf numFmtId="0" fontId="0" fillId="4" borderId="10" xfId="0" applyFill="1" applyBorder="1" applyAlignment="1">
      <alignment horizontal="center"/>
    </xf>
    <xf numFmtId="0" fontId="0" fillId="4" borderId="10" xfId="0" applyFill="1" applyBorder="1" applyAlignment="1">
      <alignment horizontal="center" vertical="center"/>
    </xf>
    <xf numFmtId="0" fontId="0" fillId="5" borderId="10" xfId="0" applyFill="1" applyBorder="1" applyAlignment="1">
      <alignment horizontal="left" vertical="center"/>
    </xf>
    <xf numFmtId="0" fontId="0" fillId="5" borderId="10" xfId="0" applyFill="1" applyBorder="1" applyAlignment="1">
      <alignment horizontal="left"/>
    </xf>
    <xf numFmtId="0" fontId="3" fillId="9" borderId="1" xfId="0" applyFont="1" applyFill="1" applyBorder="1" applyAlignment="1" applyProtection="1">
      <alignment horizontal="center" vertical="center"/>
      <protection hidden="1"/>
    </xf>
    <xf numFmtId="0" fontId="0" fillId="3" borderId="10" xfId="0" applyFill="1" applyBorder="1" applyAlignment="1">
      <alignment horizont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3" fillId="9" borderId="0" xfId="0" applyFont="1" applyFill="1" applyBorder="1" applyAlignment="1" applyProtection="1">
      <alignment horizontal="right" vertical="center" wrapText="1"/>
      <protection hidden="1"/>
    </xf>
    <xf numFmtId="0" fontId="0" fillId="6" borderId="10" xfId="0" applyFill="1" applyBorder="1" applyAlignment="1"/>
    <xf numFmtId="0" fontId="7" fillId="7" borderId="34" xfId="0" applyFont="1" applyFill="1" applyBorder="1" applyAlignment="1" applyProtection="1">
      <alignment horizontal="center" vertical="center"/>
      <protection hidden="1"/>
    </xf>
    <xf numFmtId="0" fontId="7" fillId="7" borderId="35" xfId="0" applyFont="1" applyFill="1" applyBorder="1" applyAlignment="1" applyProtection="1">
      <alignment horizontal="center" vertical="center"/>
      <protection hidden="1"/>
    </xf>
    <xf numFmtId="0" fontId="7" fillId="7" borderId="7" xfId="0" applyFont="1" applyFill="1" applyBorder="1" applyAlignment="1" applyProtection="1">
      <alignment horizontal="center" vertical="center"/>
      <protection hidden="1"/>
    </xf>
    <xf numFmtId="0" fontId="8" fillId="6" borderId="36"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protection hidden="1"/>
    </xf>
    <xf numFmtId="0" fontId="8" fillId="6" borderId="9" xfId="0" applyFont="1" applyFill="1" applyBorder="1" applyAlignment="1" applyProtection="1">
      <alignment horizontal="center" vertical="center"/>
      <protection hidden="1"/>
    </xf>
    <xf numFmtId="0" fontId="3" fillId="9" borderId="0" xfId="0" applyFont="1" applyFill="1" applyBorder="1" applyAlignment="1" applyProtection="1">
      <alignment horizontal="left" vertical="center" wrapText="1"/>
      <protection hidden="1"/>
    </xf>
    <xf numFmtId="0" fontId="3" fillId="9" borderId="34" xfId="0" applyFont="1" applyFill="1" applyBorder="1" applyAlignment="1" applyProtection="1">
      <alignment horizontal="center" vertical="center" wrapText="1"/>
      <protection hidden="1"/>
    </xf>
    <xf numFmtId="0" fontId="3" fillId="9" borderId="7" xfId="0" applyFont="1" applyFill="1" applyBorder="1" applyAlignment="1" applyProtection="1">
      <alignment horizontal="center" vertical="center" wrapText="1"/>
      <protection hidden="1"/>
    </xf>
    <xf numFmtId="0" fontId="3" fillId="9" borderId="37" xfId="0" applyFont="1" applyFill="1" applyBorder="1" applyAlignment="1" applyProtection="1">
      <alignment horizontal="center" vertical="center" wrapText="1"/>
      <protection hidden="1"/>
    </xf>
    <xf numFmtId="0" fontId="3" fillId="9" borderId="40" xfId="0" applyFont="1" applyFill="1" applyBorder="1" applyAlignment="1" applyProtection="1">
      <alignment horizontal="center" vertical="center" wrapText="1"/>
      <protection hidden="1"/>
    </xf>
    <xf numFmtId="0" fontId="3" fillId="9" borderId="0" xfId="0" applyFont="1" applyFill="1" applyBorder="1" applyAlignment="1" applyProtection="1">
      <alignment horizontal="right" vertical="center" wrapText="1"/>
      <protection hidden="1"/>
    </xf>
    <xf numFmtId="0" fontId="4" fillId="9" borderId="2" xfId="0" applyFont="1" applyFill="1" applyBorder="1" applyAlignment="1" applyProtection="1">
      <alignment horizontal="center" vertical="center" wrapText="1"/>
      <protection hidden="1"/>
    </xf>
    <xf numFmtId="0" fontId="4" fillId="9" borderId="4" xfId="0" applyFont="1" applyFill="1" applyBorder="1" applyAlignment="1" applyProtection="1">
      <alignment horizontal="center" vertical="center" wrapText="1"/>
      <protection hidden="1"/>
    </xf>
    <xf numFmtId="0" fontId="3" fillId="9" borderId="2" xfId="0" applyFont="1" applyFill="1" applyBorder="1" applyAlignment="1" applyProtection="1">
      <alignment horizontal="center" vertical="center" wrapText="1"/>
      <protection hidden="1"/>
    </xf>
    <xf numFmtId="0" fontId="3" fillId="9" borderId="3" xfId="0" applyFont="1" applyFill="1" applyBorder="1" applyAlignment="1" applyProtection="1">
      <alignment horizontal="center" vertical="center" wrapText="1"/>
      <protection hidden="1"/>
    </xf>
    <xf numFmtId="0" fontId="3" fillId="9" borderId="4" xfId="0" applyFont="1" applyFill="1" applyBorder="1" applyAlignment="1" applyProtection="1">
      <alignment horizontal="center" vertical="center" wrapText="1"/>
      <protection hidden="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2" fillId="7" borderId="2" xfId="0" applyFont="1" applyFill="1" applyBorder="1" applyAlignment="1">
      <alignment horizontal="left" vertical="center"/>
    </xf>
    <xf numFmtId="0" fontId="12" fillId="7" borderId="3" xfId="0" applyFont="1" applyFill="1" applyBorder="1" applyAlignment="1">
      <alignment horizontal="lef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5" fillId="3" borderId="3" xfId="0" applyFont="1" applyFill="1" applyBorder="1" applyAlignment="1">
      <alignment horizontal="left" vertical="center"/>
    </xf>
    <xf numFmtId="0" fontId="5" fillId="5" borderId="31" xfId="0" applyFont="1" applyFill="1" applyBorder="1" applyAlignment="1">
      <alignment horizontal="left" vertical="center"/>
    </xf>
    <xf numFmtId="0" fontId="5" fillId="5" borderId="32" xfId="0" applyFont="1" applyFill="1" applyBorder="1" applyAlignment="1">
      <alignment horizontal="left" vertical="center"/>
    </xf>
    <xf numFmtId="0" fontId="5" fillId="5" borderId="33" xfId="0" applyFont="1" applyFill="1" applyBorder="1" applyAlignment="1">
      <alignment horizontal="left" vertical="center"/>
    </xf>
    <xf numFmtId="0" fontId="5" fillId="4" borderId="31"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3" borderId="20"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5" borderId="20"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39" xfId="0" applyFont="1" applyFill="1" applyBorder="1" applyAlignment="1">
      <alignment horizontal="center" vertical="center"/>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20" xfId="0" applyFont="1" applyFill="1" applyBorder="1" applyAlignment="1">
      <alignment horizontal="center" vertical="center" shrinkToFit="1"/>
    </xf>
    <xf numFmtId="0" fontId="6" fillId="4" borderId="22" xfId="0" applyFont="1" applyFill="1" applyBorder="1" applyAlignment="1">
      <alignment horizontal="center" vertical="center" shrinkToFit="1"/>
    </xf>
    <xf numFmtId="2" fontId="6" fillId="4" borderId="20" xfId="0" applyNumberFormat="1" applyFont="1" applyFill="1" applyBorder="1" applyAlignment="1">
      <alignment horizontal="center" vertical="center" wrapText="1"/>
    </xf>
    <xf numFmtId="2" fontId="6" fillId="4" borderId="22" xfId="0" applyNumberFormat="1" applyFont="1" applyFill="1" applyBorder="1" applyAlignment="1">
      <alignment horizontal="center" vertical="center" wrapText="1"/>
    </xf>
    <xf numFmtId="0" fontId="11" fillId="0" borderId="12" xfId="1" applyFont="1" applyFill="1" applyBorder="1" applyAlignment="1">
      <alignment horizontal="left" vertical="center" wrapText="1" shrinkToFit="1"/>
    </xf>
  </cellXfs>
  <cellStyles count="2">
    <cellStyle name="Accent3" xfId="1" builtinId="37"/>
    <cellStyle name="Normal" xfId="0" builtinId="0"/>
  </cellStyles>
  <dxfs count="4">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328-468A-A876-33F7291BFB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328-468A-A876-33F7291BFBE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328-468A-A876-33F7291BFBE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328-468A-A876-33F7291BFBE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2-B115-4451-894E-83C761BE4C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328-468A-A876-33F7291BFBE4}"/>
              </c:ext>
            </c:extLst>
          </c:dPt>
          <c:dLbls>
            <c:dLbl>
              <c:idx val="4"/>
              <c:layout>
                <c:manualLayout>
                  <c:x val="-0.16734253612214989"/>
                  <c:y val="1.8232071294974561E-2"/>
                </c:manualLayout>
              </c:layout>
              <c:showLegendKey val="0"/>
              <c:showVal val="0"/>
              <c:showCatName val="1"/>
              <c:showSerName val="0"/>
              <c:showPercent val="1"/>
              <c:showBubbleSize val="0"/>
              <c:extLst>
                <c:ext xmlns:c15="http://schemas.microsoft.com/office/drawing/2012/chart" uri="{CE6537A1-D6FC-4f65-9D91-7224C49458BB}">
                  <c15:layout>
                    <c:manualLayout>
                      <c:w val="0.26981665214897277"/>
                      <c:h val="0.11678579629094329"/>
                    </c:manualLayout>
                  </c15:layout>
                </c:ext>
                <c:ext xmlns:c16="http://schemas.microsoft.com/office/drawing/2014/chart" uri="{C3380CC4-5D6E-409C-BE32-E72D297353CC}">
                  <c16:uniqueId val="{00000002-B115-4451-894E-83C761BE4CD9}"/>
                </c:ext>
              </c:extLst>
            </c:dLbl>
            <c:dLbl>
              <c:idx val="5"/>
              <c:layout>
                <c:manualLayout>
                  <c:x val="-4.3267413522532897E-2"/>
                  <c:y val="1.035827562604765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328-468A-A876-33F7291BFB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'Suivi des projets'!$B$19:$B$24</c:f>
              <c:strCache>
                <c:ptCount val="6"/>
                <c:pt idx="0">
                  <c:v>Maternelle</c:v>
                </c:pt>
                <c:pt idx="1">
                  <c:v>Elémentaire</c:v>
                </c:pt>
                <c:pt idx="2">
                  <c:v>Collège</c:v>
                </c:pt>
                <c:pt idx="3">
                  <c:v>Lycée</c:v>
                </c:pt>
                <c:pt idx="4">
                  <c:v>Université/Ecole</c:v>
                </c:pt>
                <c:pt idx="5">
                  <c:v>IME</c:v>
                </c:pt>
              </c:strCache>
            </c:strRef>
          </c:cat>
          <c:val>
            <c:numRef>
              <c:f>'Suivi des projets'!$C$19:$C$24</c:f>
              <c:numCache>
                <c:formatCode>General</c:formatCode>
                <c:ptCount val="6"/>
                <c:pt idx="0">
                  <c:v>21</c:v>
                </c:pt>
                <c:pt idx="1">
                  <c:v>288</c:v>
                </c:pt>
                <c:pt idx="2">
                  <c:v>147</c:v>
                </c:pt>
                <c:pt idx="3">
                  <c:v>45</c:v>
                </c:pt>
                <c:pt idx="4">
                  <c:v>16</c:v>
                </c:pt>
                <c:pt idx="5">
                  <c:v>8</c:v>
                </c:pt>
              </c:numCache>
            </c:numRef>
          </c:val>
          <c:extLst>
            <c:ext xmlns:c16="http://schemas.microsoft.com/office/drawing/2014/chart" uri="{C3380CC4-5D6E-409C-BE32-E72D297353CC}">
              <c16:uniqueId val="{00000000-B115-4451-894E-83C761BE4CD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7A-46B1-B434-23A8D6C2B5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7A-46B1-B434-23A8D6C2B56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7A-46B1-B434-23A8D6C2B5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7A-46B1-B434-23A8D6C2B562}"/>
              </c:ext>
            </c:extLst>
          </c:dPt>
          <c:dLbls>
            <c:spPr>
              <a:solidFill>
                <a:srgbClr val="FFFFFF"/>
              </a:solidFill>
              <a:ln>
                <a:solidFill>
                  <a:srgbClr val="0E0E0E">
                    <a:lumMod val="25000"/>
                    <a:lumOff val="75000"/>
                  </a:srgb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'Suivi des projets'!$B$50:$B$53</c:f>
              <c:strCache>
                <c:ptCount val="4"/>
                <c:pt idx="0">
                  <c:v>USEP</c:v>
                </c:pt>
                <c:pt idx="1">
                  <c:v>UGSEL</c:v>
                </c:pt>
                <c:pt idx="2">
                  <c:v>UNSS</c:v>
                </c:pt>
                <c:pt idx="3">
                  <c:v>FFSU</c:v>
                </c:pt>
              </c:strCache>
            </c:strRef>
          </c:cat>
          <c:val>
            <c:numRef>
              <c:f>'Suivi des projets'!$C$50:$C$53</c:f>
              <c:numCache>
                <c:formatCode>General</c:formatCode>
                <c:ptCount val="4"/>
                <c:pt idx="0">
                  <c:v>149</c:v>
                </c:pt>
                <c:pt idx="1">
                  <c:v>5</c:v>
                </c:pt>
                <c:pt idx="2">
                  <c:v>88</c:v>
                </c:pt>
                <c:pt idx="3">
                  <c:v>8</c:v>
                </c:pt>
              </c:numCache>
            </c:numRef>
          </c:val>
          <c:extLst>
            <c:ext xmlns:c16="http://schemas.microsoft.com/office/drawing/2014/chart" uri="{C3380CC4-5D6E-409C-BE32-E72D297353CC}">
              <c16:uniqueId val="{00000000-2CC4-4FBC-A14B-6FBA1BC09B60}"/>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0.76999359370898546"/>
          <c:y val="6.5062406831536482E-2"/>
          <c:w val="0.15238785778401071"/>
          <c:h val="0.852580020015550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'Suivi des projets'!$H$50:$H$62</c:f>
              <c:strCache>
                <c:ptCount val="13"/>
                <c:pt idx="0">
                  <c:v>CPSF</c:v>
                </c:pt>
                <c:pt idx="1">
                  <c:v>Région</c:v>
                </c:pt>
                <c:pt idx="2">
                  <c:v>Etablissement public territorial (EPT)</c:v>
                </c:pt>
                <c:pt idx="3">
                  <c:v>CROS</c:v>
                </c:pt>
                <c:pt idx="4">
                  <c:v>CASDEN</c:v>
                </c:pt>
                <c:pt idx="5">
                  <c:v>Autre</c:v>
                </c:pt>
                <c:pt idx="6">
                  <c:v>Fédération sportive</c:v>
                </c:pt>
                <c:pt idx="7">
                  <c:v>Comité-ligue sportive</c:v>
                </c:pt>
                <c:pt idx="8">
                  <c:v>Département</c:v>
                </c:pt>
                <c:pt idx="9">
                  <c:v>Rectorat/Académie</c:v>
                </c:pt>
                <c:pt idx="10">
                  <c:v>Ville</c:v>
                </c:pt>
                <c:pt idx="11">
                  <c:v>CDOS</c:v>
                </c:pt>
                <c:pt idx="12">
                  <c:v>Association sportive locale</c:v>
                </c:pt>
              </c:strCache>
            </c:strRef>
          </c:cat>
          <c:val>
            <c:numRef>
              <c:f>'Suivi des projets'!$I$50:$I$62</c:f>
              <c:numCache>
                <c:formatCode>0</c:formatCode>
                <c:ptCount val="13"/>
                <c:pt idx="0">
                  <c:v>4</c:v>
                </c:pt>
                <c:pt idx="1">
                  <c:v>15</c:v>
                </c:pt>
                <c:pt idx="2">
                  <c:v>22</c:v>
                </c:pt>
                <c:pt idx="3">
                  <c:v>30</c:v>
                </c:pt>
                <c:pt idx="4">
                  <c:v>59</c:v>
                </c:pt>
                <c:pt idx="5">
                  <c:v>60</c:v>
                </c:pt>
                <c:pt idx="6">
                  <c:v>61</c:v>
                </c:pt>
                <c:pt idx="7">
                  <c:v>86</c:v>
                </c:pt>
                <c:pt idx="8">
                  <c:v>87</c:v>
                </c:pt>
                <c:pt idx="9">
                  <c:v>101</c:v>
                </c:pt>
                <c:pt idx="10">
                  <c:v>150</c:v>
                </c:pt>
                <c:pt idx="11">
                  <c:v>159</c:v>
                </c:pt>
                <c:pt idx="12">
                  <c:v>193</c:v>
                </c:pt>
              </c:numCache>
            </c:numRef>
          </c:val>
          <c:extLst>
            <c:ext xmlns:c16="http://schemas.microsoft.com/office/drawing/2014/chart" uri="{C3380CC4-5D6E-409C-BE32-E72D297353CC}">
              <c16:uniqueId val="{00000000-1759-48FC-8179-4D7621DAC319}"/>
            </c:ext>
          </c:extLst>
        </c:ser>
        <c:dLbls>
          <c:showLegendKey val="0"/>
          <c:showVal val="0"/>
          <c:showCatName val="0"/>
          <c:showSerName val="0"/>
          <c:showPercent val="0"/>
          <c:showBubbleSize val="0"/>
        </c:dLbls>
        <c:gapWidth val="219"/>
        <c:overlap val="-27"/>
        <c:axId val="1083359359"/>
        <c:axId val="652950735"/>
      </c:barChart>
      <c:catAx>
        <c:axId val="1083359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2950735"/>
        <c:crosses val="autoZero"/>
        <c:auto val="1"/>
        <c:lblAlgn val="ctr"/>
        <c:lblOffset val="100"/>
        <c:noMultiLvlLbl val="0"/>
      </c:catAx>
      <c:valAx>
        <c:axId val="65295073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33593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112209</xdr:colOff>
      <xdr:row>17</xdr:row>
      <xdr:rowOff>131238</xdr:rowOff>
    </xdr:from>
    <xdr:to>
      <xdr:col>4</xdr:col>
      <xdr:colOff>288174</xdr:colOff>
      <xdr:row>28</xdr:row>
      <xdr:rowOff>89474</xdr:rowOff>
    </xdr:to>
    <xdr:graphicFrame macro="">
      <xdr:nvGraphicFramePr>
        <xdr:cNvPr id="2" name="Graphique 1">
          <a:extLst>
            <a:ext uri="{FF2B5EF4-FFF2-40B4-BE49-F238E27FC236}">
              <a16:creationId xmlns:a16="http://schemas.microsoft.com/office/drawing/2014/main" id="{8CA79279-0776-42B7-B875-29E83A14A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45510</xdr:colOff>
      <xdr:row>49</xdr:row>
      <xdr:rowOff>70647</xdr:rowOff>
    </xdr:from>
    <xdr:to>
      <xdr:col>3</xdr:col>
      <xdr:colOff>1121305</xdr:colOff>
      <xdr:row>58</xdr:row>
      <xdr:rowOff>269351</xdr:rowOff>
    </xdr:to>
    <xdr:graphicFrame macro="">
      <xdr:nvGraphicFramePr>
        <xdr:cNvPr id="4" name="Graphique 3">
          <a:extLst>
            <a:ext uri="{FF2B5EF4-FFF2-40B4-BE49-F238E27FC236}">
              <a16:creationId xmlns:a16="http://schemas.microsoft.com/office/drawing/2014/main" id="{5F2665C0-E83B-4017-AD4B-DCED5F6FBE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754063</xdr:colOff>
      <xdr:row>49</xdr:row>
      <xdr:rowOff>39219</xdr:rowOff>
    </xdr:from>
    <xdr:to>
      <xdr:col>8</xdr:col>
      <xdr:colOff>2298171</xdr:colOff>
      <xdr:row>63</xdr:row>
      <xdr:rowOff>46893</xdr:rowOff>
    </xdr:to>
    <xdr:graphicFrame macro="">
      <xdr:nvGraphicFramePr>
        <xdr:cNvPr id="6" name="Graphique 5">
          <a:extLst>
            <a:ext uri="{FF2B5EF4-FFF2-40B4-BE49-F238E27FC236}">
              <a16:creationId xmlns:a16="http://schemas.microsoft.com/office/drawing/2014/main" id="{D5497E7C-5D14-4228-8E02-5626E13679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Paris 2024">
  <a:themeElements>
    <a:clrScheme name="Paris 2024 - Or">
      <a:dk1>
        <a:srgbClr val="0E0E0E"/>
      </a:dk1>
      <a:lt1>
        <a:srgbClr val="FFFFFF"/>
      </a:lt1>
      <a:dk2>
        <a:srgbClr val="FCF2D0"/>
      </a:dk2>
      <a:lt2>
        <a:srgbClr val="FF8675"/>
      </a:lt2>
      <a:accent1>
        <a:srgbClr val="49928F"/>
      </a:accent1>
      <a:accent2>
        <a:srgbClr val="FFD2D0"/>
      </a:accent2>
      <a:accent3>
        <a:srgbClr val="D7C378"/>
      </a:accent3>
      <a:accent4>
        <a:srgbClr val="FCD066"/>
      </a:accent4>
      <a:accent5>
        <a:srgbClr val="0C3E4D"/>
      </a:accent5>
      <a:accent6>
        <a:srgbClr val="A6C999"/>
      </a:accent6>
      <a:hlink>
        <a:srgbClr val="D7C378"/>
      </a:hlink>
      <a:folHlink>
        <a:srgbClr val="898A8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3"/>
        </a:solidFill>
        <a:ln>
          <a:noFill/>
        </a:ln>
      </a:spPr>
      <a:bodyPr lIns="0" rIns="0" rtlCol="0" anchor="ctr"/>
      <a:lstStyle>
        <a:defPPr algn="ctr">
          <a:defRPr sz="1400" dirty="0" err="1" smtClean="0">
            <a:solidFill>
              <a:schemeClr val="tx1"/>
            </a:solidFill>
            <a:latin typeface="Source Sans Pro Light" panose="020B0403030403020204" pitchFamily="34" charset="0"/>
            <a:ea typeface="Source Sans Pro Light" panose="020B0403030403020204" pitchFamily="34"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rIns="0" rtlCol="0">
        <a:spAutoFit/>
      </a:bodyPr>
      <a:lstStyle>
        <a:defPPr algn="l">
          <a:defRPr sz="1600" dirty="0" err="1" smtClean="0">
            <a:latin typeface="Source Sans Pro Light" panose="020B0403030403020204" pitchFamily="34" charset="0"/>
            <a:ea typeface="Source Sans Pro Light" panose="020B0403030403020204" pitchFamily="34" charset="0"/>
          </a:defRPr>
        </a:defPPr>
      </a:lstStyle>
    </a:txDef>
  </a:objectDefaults>
  <a:extraClrSchemeLst/>
  <a:extLst>
    <a:ext uri="{05A4C25C-085E-4340-85A3-A5531E510DB2}">
      <thm15:themeFamily xmlns:thm15="http://schemas.microsoft.com/office/thememl/2012/main" name="Thème Paris 2024" id="{B99F19BE-3D0E-44C4-8623-2876D6D42FFC}" vid="{87BADC0C-444A-4CF4-83AC-6713FD2980A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FC645-56B4-4115-AF78-EBBD1F7B9378}">
  <dimension ref="A1:J64"/>
  <sheetViews>
    <sheetView showGridLines="0" tabSelected="1" zoomScale="71" zoomScaleNormal="70" workbookViewId="0">
      <selection activeCell="B4" sqref="B4"/>
    </sheetView>
  </sheetViews>
  <sheetFormatPr baseColWidth="10" defaultRowHeight="14.5" x14ac:dyDescent="0.35"/>
  <cols>
    <col min="1" max="1" width="6.54296875" style="45" customWidth="1"/>
    <col min="2" max="2" width="21.26953125" style="45" customWidth="1"/>
    <col min="3" max="3" width="41.26953125" style="45" customWidth="1"/>
    <col min="4" max="4" width="16.08984375" style="45" customWidth="1"/>
    <col min="5" max="7" width="10.90625" style="45"/>
    <col min="8" max="8" width="51.6328125" style="45" customWidth="1"/>
    <col min="9" max="9" width="33.36328125" style="46" customWidth="1"/>
    <col min="10" max="10" width="14.6328125" style="27" hidden="1" customWidth="1"/>
    <col min="11" max="16384" width="10.90625" style="27"/>
  </cols>
  <sheetData>
    <row r="1" spans="1:10" ht="50" customHeight="1" x14ac:dyDescent="0.35">
      <c r="A1" s="114" t="s">
        <v>1019</v>
      </c>
      <c r="B1" s="115"/>
      <c r="C1" s="115"/>
      <c r="D1" s="115"/>
      <c r="E1" s="115"/>
      <c r="F1" s="115"/>
      <c r="G1" s="115"/>
      <c r="H1" s="115"/>
      <c r="I1" s="116"/>
      <c r="J1" s="26"/>
    </row>
    <row r="2" spans="1:10" ht="17.5" x14ac:dyDescent="0.35">
      <c r="A2" s="117" t="s">
        <v>1020</v>
      </c>
      <c r="B2" s="118"/>
      <c r="C2" s="118"/>
      <c r="D2" s="118"/>
      <c r="E2" s="118"/>
      <c r="F2" s="118"/>
      <c r="G2" s="118"/>
      <c r="H2" s="118"/>
      <c r="I2" s="119"/>
      <c r="J2" s="28"/>
    </row>
    <row r="3" spans="1:10" ht="15" thickBot="1" x14ac:dyDescent="0.4">
      <c r="A3" s="29"/>
      <c r="B3" s="30"/>
      <c r="C3" s="30"/>
      <c r="D3" s="30"/>
      <c r="E3" s="30"/>
      <c r="F3" s="30"/>
      <c r="G3" s="30"/>
      <c r="H3" s="30"/>
      <c r="I3" s="31"/>
      <c r="J3" s="32"/>
    </row>
    <row r="4" spans="1:10" ht="25" customHeight="1" thickBot="1" x14ac:dyDescent="0.4">
      <c r="A4" s="29" t="s">
        <v>1021</v>
      </c>
      <c r="B4" s="33">
        <v>43845</v>
      </c>
      <c r="C4" s="30"/>
      <c r="D4" s="30"/>
      <c r="E4" s="30"/>
      <c r="F4" s="30"/>
      <c r="G4" s="30"/>
      <c r="H4" s="30"/>
      <c r="I4" s="31"/>
      <c r="J4" s="32"/>
    </row>
    <row r="5" spans="1:10" ht="25" customHeight="1" thickBot="1" x14ac:dyDescent="0.4">
      <c r="A5" s="29"/>
      <c r="B5" s="30"/>
      <c r="C5" s="30"/>
      <c r="D5" s="30"/>
      <c r="E5" s="30"/>
      <c r="F5" s="30"/>
      <c r="G5" s="30"/>
      <c r="H5" s="30"/>
      <c r="I5" s="31"/>
      <c r="J5" s="32"/>
    </row>
    <row r="6" spans="1:10" ht="25" customHeight="1" thickBot="1" x14ac:dyDescent="0.4">
      <c r="A6" s="29"/>
      <c r="B6" s="125" t="s">
        <v>1022</v>
      </c>
      <c r="C6" s="125"/>
      <c r="D6" s="34">
        <f>COUNTA('Projets SOP 2020'!$C$5:$C$2777)</f>
        <v>525</v>
      </c>
      <c r="E6" s="62"/>
      <c r="F6" s="62"/>
      <c r="G6" s="30"/>
      <c r="H6" s="35" t="s">
        <v>1027</v>
      </c>
      <c r="I6" s="36"/>
      <c r="J6" s="36" t="s">
        <v>1038</v>
      </c>
    </row>
    <row r="7" spans="1:10" ht="25" customHeight="1" thickBot="1" x14ac:dyDescent="0.4">
      <c r="A7" s="29"/>
      <c r="B7" s="125" t="s">
        <v>1023</v>
      </c>
      <c r="C7" s="125"/>
      <c r="D7" s="34">
        <f>SUM('Projets SOP 2020'!$O$5:$O$2777)</f>
        <v>232784</v>
      </c>
      <c r="E7" s="62"/>
      <c r="F7" s="62"/>
      <c r="G7" s="30"/>
      <c r="H7" s="37" t="s">
        <v>203</v>
      </c>
      <c r="I7" s="38">
        <f>COUNTIF('Projets SOP 2020'!$AD$5:$AD$2799,H7)</f>
        <v>55</v>
      </c>
      <c r="J7" s="39">
        <f t="shared" ref="J7:J41" si="0">RANK(I7,$I$7:$I$41)</f>
        <v>1</v>
      </c>
    </row>
    <row r="8" spans="1:10" ht="25" customHeight="1" thickBot="1" x14ac:dyDescent="0.4">
      <c r="A8" s="29"/>
      <c r="B8" s="58"/>
      <c r="C8" s="58"/>
      <c r="D8" s="30"/>
      <c r="E8" s="30"/>
      <c r="F8" s="30"/>
      <c r="G8" s="30"/>
      <c r="H8" s="40" t="s">
        <v>135</v>
      </c>
      <c r="I8" s="38">
        <f>COUNTIF('Projets SOP 2020'!$AD$5:$AD$2799,H8)</f>
        <v>48</v>
      </c>
      <c r="J8" s="39">
        <f t="shared" si="0"/>
        <v>2</v>
      </c>
    </row>
    <row r="9" spans="1:10" ht="25" customHeight="1" thickBot="1" x14ac:dyDescent="0.4">
      <c r="A9" s="29"/>
      <c r="B9" s="125" t="s">
        <v>1024</v>
      </c>
      <c r="C9" s="125"/>
      <c r="D9" s="41">
        <f>COUNTIF('Projets SOP 2020'!$AE$5:$AE$2771,"oui")</f>
        <v>280</v>
      </c>
      <c r="E9" s="63"/>
      <c r="F9" s="63"/>
      <c r="G9" s="30"/>
      <c r="H9" s="40" t="s">
        <v>81</v>
      </c>
      <c r="I9" s="38">
        <f>COUNTIF('Projets SOP 2020'!$AD$5:$AD$2799,H9)</f>
        <v>29</v>
      </c>
      <c r="J9" s="39">
        <f t="shared" si="0"/>
        <v>3</v>
      </c>
    </row>
    <row r="10" spans="1:10" ht="25" customHeight="1" thickBot="1" x14ac:dyDescent="0.4">
      <c r="A10" s="29"/>
      <c r="B10" s="125" t="s">
        <v>1025</v>
      </c>
      <c r="C10" s="125"/>
      <c r="D10" s="41">
        <f>COUNTIF('Projets SOP 2020'!$AF$5:$AF$2771,"oui")</f>
        <v>74</v>
      </c>
      <c r="E10" s="63"/>
      <c r="F10" s="63"/>
      <c r="G10" s="30"/>
      <c r="H10" s="40" t="s">
        <v>314</v>
      </c>
      <c r="I10" s="38">
        <f>COUNTIF('Projets SOP 2020'!$AD$5:$AD$2799,H10)</f>
        <v>29</v>
      </c>
      <c r="J10" s="39">
        <f t="shared" si="0"/>
        <v>3</v>
      </c>
    </row>
    <row r="11" spans="1:10" ht="25" customHeight="1" thickBot="1" x14ac:dyDescent="0.4">
      <c r="A11" s="29"/>
      <c r="B11" s="125" t="s">
        <v>1026</v>
      </c>
      <c r="C11" s="125"/>
      <c r="D11" s="41">
        <f>COUNTIF('Projets SOP 2020'!$AG$5:$AG$2771,"oui")</f>
        <v>225</v>
      </c>
      <c r="E11" s="63"/>
      <c r="F11" s="63"/>
      <c r="G11" s="30"/>
      <c r="H11" s="40" t="s">
        <v>3413</v>
      </c>
      <c r="I11" s="38">
        <f>COUNTIF('Projets SOP 2020'!$AD$5:$AD$2799,H11)</f>
        <v>28</v>
      </c>
      <c r="J11" s="39">
        <f t="shared" si="0"/>
        <v>5</v>
      </c>
    </row>
    <row r="12" spans="1:10" ht="25" customHeight="1" thickBot="1" x14ac:dyDescent="0.4">
      <c r="A12" s="29"/>
      <c r="B12" s="58"/>
      <c r="C12" s="58"/>
      <c r="D12" s="30"/>
      <c r="E12" s="30"/>
      <c r="F12" s="30"/>
      <c r="G12" s="30"/>
      <c r="H12" s="40" t="s">
        <v>155</v>
      </c>
      <c r="I12" s="38">
        <f>COUNTIF('Projets SOP 2020'!$AD$5:$AD$2799,H12)</f>
        <v>25</v>
      </c>
      <c r="J12" s="39">
        <f t="shared" si="0"/>
        <v>6</v>
      </c>
    </row>
    <row r="13" spans="1:10" ht="25" customHeight="1" thickBot="1" x14ac:dyDescent="0.4">
      <c r="A13" s="29"/>
      <c r="B13" s="125" t="s">
        <v>1036</v>
      </c>
      <c r="C13" s="125"/>
      <c r="D13" s="42">
        <f>COUNTIF('Projets SOP 2020'!$P$5:$P$2771,"oui")</f>
        <v>212</v>
      </c>
      <c r="E13" s="63"/>
      <c r="F13" s="63"/>
      <c r="G13" s="30"/>
      <c r="H13" s="40" t="s">
        <v>361</v>
      </c>
      <c r="I13" s="38">
        <f>COUNTIF('Projets SOP 2020'!$AD$5:$AD$2799,H13)</f>
        <v>22</v>
      </c>
      <c r="J13" s="39">
        <f t="shared" si="0"/>
        <v>7</v>
      </c>
    </row>
    <row r="14" spans="1:10" ht="25" customHeight="1" thickBot="1" x14ac:dyDescent="0.4">
      <c r="A14" s="29"/>
      <c r="B14" s="125" t="s">
        <v>15</v>
      </c>
      <c r="C14" s="125"/>
      <c r="D14" s="41">
        <f>COUNTIF('Projets SOP 2020'!$R$5:$R$2771,"oui")</f>
        <v>449</v>
      </c>
      <c r="E14" s="63"/>
      <c r="F14" s="63"/>
      <c r="G14" s="30"/>
      <c r="H14" s="40" t="s">
        <v>145</v>
      </c>
      <c r="I14" s="38">
        <f>COUNTIF('Projets SOP 2020'!$AD$5:$AD$2799,H14)</f>
        <v>22</v>
      </c>
      <c r="J14" s="39">
        <f t="shared" si="0"/>
        <v>7</v>
      </c>
    </row>
    <row r="15" spans="1:10" ht="25" customHeight="1" thickBot="1" x14ac:dyDescent="0.4">
      <c r="A15" s="29"/>
      <c r="B15" s="58"/>
      <c r="C15" s="58"/>
      <c r="D15" s="30"/>
      <c r="E15" s="30"/>
      <c r="F15" s="30"/>
      <c r="G15" s="30"/>
      <c r="H15" s="40" t="s">
        <v>110</v>
      </c>
      <c r="I15" s="38">
        <f>COUNTIF('Projets SOP 2020'!$AD$5:$AD$2799,H15)</f>
        <v>22</v>
      </c>
      <c r="J15" s="39">
        <f t="shared" si="0"/>
        <v>7</v>
      </c>
    </row>
    <row r="16" spans="1:10" ht="25" customHeight="1" thickBot="1" x14ac:dyDescent="0.4">
      <c r="A16" s="29"/>
      <c r="B16" s="58"/>
      <c r="C16" s="58"/>
      <c r="D16" s="30"/>
      <c r="E16" s="30"/>
      <c r="F16" s="30"/>
      <c r="G16" s="30"/>
      <c r="H16" s="40" t="s">
        <v>191</v>
      </c>
      <c r="I16" s="38">
        <f>COUNTIF('Projets SOP 2020'!$AD$5:$AD$2799,H16)</f>
        <v>21</v>
      </c>
      <c r="J16" s="39">
        <f t="shared" si="0"/>
        <v>10</v>
      </c>
    </row>
    <row r="17" spans="1:10" ht="25" customHeight="1" thickBot="1" x14ac:dyDescent="0.4">
      <c r="A17" s="29"/>
      <c r="B17" s="126" t="s">
        <v>2327</v>
      </c>
      <c r="C17" s="127"/>
      <c r="D17" s="30"/>
      <c r="E17" s="30"/>
      <c r="F17" s="30"/>
      <c r="G17" s="30"/>
      <c r="H17" s="40" t="s">
        <v>351</v>
      </c>
      <c r="I17" s="38">
        <f>COUNTIF('Projets SOP 2020'!$AD$5:$AD$2799,H17)</f>
        <v>19</v>
      </c>
      <c r="J17" s="39">
        <f t="shared" si="0"/>
        <v>11</v>
      </c>
    </row>
    <row r="18" spans="1:10" ht="25" customHeight="1" thickBot="1" x14ac:dyDescent="0.4">
      <c r="A18" s="29"/>
      <c r="B18" s="30"/>
      <c r="C18" s="30"/>
      <c r="D18" s="30"/>
      <c r="E18" s="30"/>
      <c r="F18" s="30"/>
      <c r="G18" s="30"/>
      <c r="H18" s="40" t="s">
        <v>405</v>
      </c>
      <c r="I18" s="38">
        <f>COUNTIF('Projets SOP 2020'!$AD$5:$AD$2799,H18)</f>
        <v>17</v>
      </c>
      <c r="J18" s="39">
        <f t="shared" si="0"/>
        <v>12</v>
      </c>
    </row>
    <row r="19" spans="1:10" ht="25" customHeight="1" thickBot="1" x14ac:dyDescent="0.4">
      <c r="A19" s="29"/>
      <c r="B19" s="58" t="s">
        <v>1039</v>
      </c>
      <c r="C19" s="56">
        <f>COUNTIF('Projets SOP 2020'!$K$5:$K$2771,'Suivi des projets'!B19)</f>
        <v>21</v>
      </c>
      <c r="D19" s="30"/>
      <c r="E19" s="30"/>
      <c r="F19" s="30"/>
      <c r="G19" s="30"/>
      <c r="H19" s="40" t="s">
        <v>53</v>
      </c>
      <c r="I19" s="38">
        <f>COUNTIF('Projets SOP 2020'!$AD$5:$AD$2799,H19)</f>
        <v>16</v>
      </c>
      <c r="J19" s="39">
        <f t="shared" si="0"/>
        <v>13</v>
      </c>
    </row>
    <row r="20" spans="1:10" ht="25" customHeight="1" thickBot="1" x14ac:dyDescent="0.4">
      <c r="A20" s="29"/>
      <c r="B20" s="58" t="s">
        <v>1041</v>
      </c>
      <c r="C20" s="56">
        <f>COUNTIF('Projets SOP 2020'!$K$5:$K$2771,'Suivi des projets'!B20)</f>
        <v>288</v>
      </c>
      <c r="D20" s="30"/>
      <c r="E20" s="30"/>
      <c r="F20" s="30"/>
      <c r="G20" s="30"/>
      <c r="H20" s="40" t="s">
        <v>64</v>
      </c>
      <c r="I20" s="38">
        <f>COUNTIF('Projets SOP 2020'!$AD$5:$AD$2799,H20)</f>
        <v>14</v>
      </c>
      <c r="J20" s="39">
        <f t="shared" si="0"/>
        <v>14</v>
      </c>
    </row>
    <row r="21" spans="1:10" ht="25" customHeight="1" thickBot="1" x14ac:dyDescent="0.4">
      <c r="A21" s="29"/>
      <c r="B21" s="58" t="s">
        <v>75</v>
      </c>
      <c r="C21" s="56">
        <f>COUNTIF('Projets SOP 2020'!$K$5:$K$2771,'Suivi des projets'!B21)</f>
        <v>147</v>
      </c>
      <c r="D21" s="30"/>
      <c r="E21" s="30"/>
      <c r="F21" s="30"/>
      <c r="G21" s="30"/>
      <c r="H21" s="40" t="s">
        <v>443</v>
      </c>
      <c r="I21" s="38">
        <f>COUNTIF('Projets SOP 2020'!$AD$5:$AD$2799,H21)</f>
        <v>13</v>
      </c>
      <c r="J21" s="39">
        <f t="shared" si="0"/>
        <v>15</v>
      </c>
    </row>
    <row r="22" spans="1:10" ht="25" customHeight="1" thickBot="1" x14ac:dyDescent="0.4">
      <c r="A22" s="29"/>
      <c r="B22" s="58" t="s">
        <v>46</v>
      </c>
      <c r="C22" s="56">
        <f>COUNTIF('Projets SOP 2020'!$K$5:$K$2771,'Suivi des projets'!B22)</f>
        <v>45</v>
      </c>
      <c r="D22" s="30"/>
      <c r="E22" s="30"/>
      <c r="F22" s="30"/>
      <c r="G22" s="30"/>
      <c r="H22" s="40" t="s">
        <v>1029</v>
      </c>
      <c r="I22" s="38">
        <f>COUNTIF('Projets SOP 2020'!$AD$5:$AD$2799,H22)</f>
        <v>12</v>
      </c>
      <c r="J22" s="39">
        <f t="shared" si="0"/>
        <v>16</v>
      </c>
    </row>
    <row r="23" spans="1:10" ht="25" customHeight="1" thickBot="1" x14ac:dyDescent="0.4">
      <c r="A23" s="29"/>
      <c r="B23" s="58" t="s">
        <v>1040</v>
      </c>
      <c r="C23" s="56">
        <f>COUNTIF('Projets SOP 2020'!$K$5:$K$2771,'Suivi des projets'!B23)</f>
        <v>16</v>
      </c>
      <c r="D23" s="30"/>
      <c r="E23" s="30"/>
      <c r="F23" s="30"/>
      <c r="G23" s="30"/>
      <c r="H23" s="40" t="s">
        <v>1031</v>
      </c>
      <c r="I23" s="38">
        <f>COUNTIF('Projets SOP 2020'!$AD$5:$AD$2799,H23)</f>
        <v>12</v>
      </c>
      <c r="J23" s="39">
        <f t="shared" si="0"/>
        <v>16</v>
      </c>
    </row>
    <row r="24" spans="1:10" ht="25" customHeight="1" thickBot="1" x14ac:dyDescent="0.4">
      <c r="A24" s="29"/>
      <c r="B24" s="58" t="s">
        <v>286</v>
      </c>
      <c r="C24" s="56">
        <f>COUNTIF('Projets SOP 2020'!$K$5:$K$2771,'Suivi des projets'!B24)</f>
        <v>8</v>
      </c>
      <c r="D24" s="30"/>
      <c r="E24" s="30"/>
      <c r="F24" s="30"/>
      <c r="G24" s="30"/>
      <c r="H24" s="40" t="s">
        <v>498</v>
      </c>
      <c r="I24" s="38">
        <f>COUNTIF('Projets SOP 2020'!$AD$5:$AD$2799,H24)</f>
        <v>11</v>
      </c>
      <c r="J24" s="39">
        <f t="shared" si="0"/>
        <v>18</v>
      </c>
    </row>
    <row r="25" spans="1:10" ht="25" customHeight="1" thickBot="1" x14ac:dyDescent="0.4">
      <c r="A25" s="29"/>
      <c r="B25" s="58" t="s">
        <v>2324</v>
      </c>
      <c r="C25" s="56">
        <f>SUM(C19:C24)</f>
        <v>525</v>
      </c>
      <c r="D25" s="30"/>
      <c r="E25" s="30"/>
      <c r="F25" s="30"/>
      <c r="G25" s="30"/>
      <c r="H25" s="40" t="s">
        <v>214</v>
      </c>
      <c r="I25" s="38">
        <f>COUNTIF('Projets SOP 2020'!$AD$5:$AD$2799,H25)</f>
        <v>11</v>
      </c>
      <c r="J25" s="39">
        <f t="shared" si="0"/>
        <v>18</v>
      </c>
    </row>
    <row r="26" spans="1:10" ht="25" customHeight="1" thickBot="1" x14ac:dyDescent="0.4">
      <c r="A26" s="29"/>
      <c r="B26" s="58"/>
      <c r="C26" s="58"/>
      <c r="D26" s="30"/>
      <c r="E26" s="30"/>
      <c r="F26" s="30"/>
      <c r="G26" s="30"/>
      <c r="H26" s="40" t="s">
        <v>301</v>
      </c>
      <c r="I26" s="38">
        <f>COUNTIF('Projets SOP 2020'!$AD$5:$AD$2799,H26)</f>
        <v>10</v>
      </c>
      <c r="J26" s="39">
        <f t="shared" si="0"/>
        <v>20</v>
      </c>
    </row>
    <row r="27" spans="1:10" ht="25" customHeight="1" thickBot="1" x14ac:dyDescent="0.4">
      <c r="A27" s="29"/>
      <c r="B27" s="58"/>
      <c r="C27" s="58"/>
      <c r="D27" s="30"/>
      <c r="E27" s="30"/>
      <c r="F27" s="30"/>
      <c r="G27" s="30"/>
      <c r="H27" s="40" t="s">
        <v>638</v>
      </c>
      <c r="I27" s="38">
        <f>COUNTIF('Projets SOP 2020'!$AD$5:$AD$2799,H27)</f>
        <v>10</v>
      </c>
      <c r="J27" s="39">
        <f t="shared" si="0"/>
        <v>20</v>
      </c>
    </row>
    <row r="28" spans="1:10" ht="25" customHeight="1" thickBot="1" x14ac:dyDescent="0.4">
      <c r="A28" s="29"/>
      <c r="B28" s="30"/>
      <c r="C28" s="30"/>
      <c r="D28" s="30"/>
      <c r="E28" s="30"/>
      <c r="F28" s="30"/>
      <c r="G28" s="30"/>
      <c r="H28" s="40" t="s">
        <v>692</v>
      </c>
      <c r="I28" s="38">
        <f>COUNTIF('Projets SOP 2020'!$AD$5:$AD$2799,H28)</f>
        <v>10</v>
      </c>
      <c r="J28" s="39">
        <f t="shared" si="0"/>
        <v>20</v>
      </c>
    </row>
    <row r="29" spans="1:10" ht="25" customHeight="1" thickBot="1" x14ac:dyDescent="0.4">
      <c r="A29" s="29"/>
      <c r="B29" s="58"/>
      <c r="C29" s="58"/>
      <c r="D29" s="30"/>
      <c r="E29" s="30"/>
      <c r="F29" s="30"/>
      <c r="G29" s="30"/>
      <c r="H29" s="40" t="s">
        <v>169</v>
      </c>
      <c r="I29" s="38">
        <f>COUNTIF('Projets SOP 2020'!$AD$5:$AD$2799,H29)</f>
        <v>10</v>
      </c>
      <c r="J29" s="39">
        <f t="shared" si="0"/>
        <v>20</v>
      </c>
    </row>
    <row r="30" spans="1:10" ht="25" customHeight="1" thickBot="1" x14ac:dyDescent="0.4">
      <c r="A30" s="29"/>
      <c r="B30" s="121" t="s">
        <v>1037</v>
      </c>
      <c r="C30" s="122"/>
      <c r="D30" s="30"/>
      <c r="E30" s="30"/>
      <c r="F30" s="30"/>
      <c r="G30" s="30"/>
      <c r="H30" s="40" t="s">
        <v>261</v>
      </c>
      <c r="I30" s="38">
        <f>COUNTIF('Projets SOP 2020'!$AD$5:$AD$2799,H30)</f>
        <v>8</v>
      </c>
      <c r="J30" s="39">
        <f t="shared" si="0"/>
        <v>24</v>
      </c>
    </row>
    <row r="31" spans="1:10" ht="25" customHeight="1" thickBot="1" x14ac:dyDescent="0.4">
      <c r="A31" s="29"/>
      <c r="B31" s="123"/>
      <c r="C31" s="124"/>
      <c r="D31" s="30"/>
      <c r="E31" s="30"/>
      <c r="F31" s="30"/>
      <c r="G31" s="30"/>
      <c r="H31" s="40" t="s">
        <v>589</v>
      </c>
      <c r="I31" s="38">
        <f>COUNTIF('Projets SOP 2020'!$AD$5:$AD$2799,H31)</f>
        <v>8</v>
      </c>
      <c r="J31" s="39">
        <f t="shared" si="0"/>
        <v>24</v>
      </c>
    </row>
    <row r="32" spans="1:10" ht="25" customHeight="1" thickBot="1" x14ac:dyDescent="0.4">
      <c r="A32" s="29"/>
      <c r="B32" s="58" t="s">
        <v>88</v>
      </c>
      <c r="C32" s="56">
        <f>COUNTIF('Projets SOP 2020'!$V$5:$V$2771,'Suivi des projets'!B32)</f>
        <v>181</v>
      </c>
      <c r="D32" s="30"/>
      <c r="E32" s="30"/>
      <c r="F32" s="30"/>
      <c r="G32" s="30"/>
      <c r="H32" s="40" t="s">
        <v>1028</v>
      </c>
      <c r="I32" s="38">
        <f>COUNTIF('Projets SOP 2020'!$AD$5:$AD$2799,H32)</f>
        <v>6</v>
      </c>
      <c r="J32" s="39">
        <f t="shared" si="0"/>
        <v>26</v>
      </c>
    </row>
    <row r="33" spans="1:10" ht="25" customHeight="1" thickBot="1" x14ac:dyDescent="0.4">
      <c r="A33" s="29"/>
      <c r="B33" s="58" t="s">
        <v>75</v>
      </c>
      <c r="C33" s="56">
        <f>COUNTIF('Projets SOP 2020'!$V$5:$V$2771,'Suivi des projets'!B33)</f>
        <v>122</v>
      </c>
      <c r="D33" s="30"/>
      <c r="E33" s="30"/>
      <c r="F33" s="30"/>
      <c r="G33" s="30"/>
      <c r="H33" s="40" t="s">
        <v>1559</v>
      </c>
      <c r="I33" s="38">
        <f>COUNTIF('Projets SOP 2020'!$AD$5:$AD$2799,H33)</f>
        <v>6</v>
      </c>
      <c r="J33" s="39">
        <f t="shared" si="0"/>
        <v>26</v>
      </c>
    </row>
    <row r="34" spans="1:10" ht="25" customHeight="1" thickBot="1" x14ac:dyDescent="0.4">
      <c r="A34" s="29"/>
      <c r="B34" s="61" t="s">
        <v>46</v>
      </c>
      <c r="C34" s="56">
        <f>COUNTIF('Projets SOP 2020'!$V$5:$V$2771,'Suivi des projets'!B34)</f>
        <v>54</v>
      </c>
      <c r="D34" s="30"/>
      <c r="E34" s="30"/>
      <c r="F34" s="30"/>
      <c r="G34" s="30"/>
      <c r="H34" s="40" t="s">
        <v>713</v>
      </c>
      <c r="I34" s="38">
        <f>COUNTIF('Projets SOP 2020'!$AD$5:$AD$2799,H34)</f>
        <v>3</v>
      </c>
      <c r="J34" s="39">
        <f t="shared" si="0"/>
        <v>28</v>
      </c>
    </row>
    <row r="35" spans="1:10" ht="25" customHeight="1" thickBot="1" x14ac:dyDescent="0.4">
      <c r="A35" s="29"/>
      <c r="B35" s="112" t="s">
        <v>54</v>
      </c>
      <c r="C35" s="56">
        <f>COUNTIF('Projets SOP 2020'!$V$5:$V$2771,'Suivi des projets'!B35)</f>
        <v>50</v>
      </c>
      <c r="D35" s="30"/>
      <c r="E35" s="30"/>
      <c r="F35" s="30"/>
      <c r="G35" s="30"/>
      <c r="H35" s="40" t="s">
        <v>541</v>
      </c>
      <c r="I35" s="38">
        <f>COUNTIF('Projets SOP 2020'!$AD$5:$AD$2799,H35)</f>
        <v>3</v>
      </c>
      <c r="J35" s="39">
        <f t="shared" si="0"/>
        <v>28</v>
      </c>
    </row>
    <row r="36" spans="1:10" ht="25" customHeight="1" thickBot="1" x14ac:dyDescent="0.4">
      <c r="A36" s="29"/>
      <c r="B36" s="99" t="s">
        <v>66</v>
      </c>
      <c r="C36" s="56">
        <f>COUNTIF('Projets SOP 2020'!$V$5:$V$2771,'Suivi des projets'!B36)</f>
        <v>29</v>
      </c>
      <c r="D36" s="30"/>
      <c r="E36" s="30"/>
      <c r="F36" s="30"/>
      <c r="G36" s="30"/>
      <c r="H36" s="40" t="s">
        <v>1030</v>
      </c>
      <c r="I36" s="38">
        <f>COUNTIF('Projets SOP 2020'!$AD$5:$AD$2799,H36)</f>
        <v>1</v>
      </c>
      <c r="J36" s="39">
        <f t="shared" si="0"/>
        <v>30</v>
      </c>
    </row>
    <row r="37" spans="1:10" ht="25" customHeight="1" thickBot="1" x14ac:dyDescent="0.4">
      <c r="A37" s="29"/>
      <c r="B37" s="61" t="s">
        <v>937</v>
      </c>
      <c r="C37" s="56">
        <f>COUNTIF('Projets SOP 2020'!$V$5:$V$2771,'Suivi des projets'!B37)</f>
        <v>18</v>
      </c>
      <c r="D37" s="30"/>
      <c r="E37" s="30"/>
      <c r="F37" s="30"/>
      <c r="G37" s="30"/>
      <c r="H37" s="40" t="s">
        <v>391</v>
      </c>
      <c r="I37" s="38">
        <f>COUNTIF('Projets SOP 2020'!$AD$5:$AD$2799,H37)</f>
        <v>1</v>
      </c>
      <c r="J37" s="39">
        <f t="shared" si="0"/>
        <v>30</v>
      </c>
    </row>
    <row r="38" spans="1:10" ht="25" customHeight="1" thickBot="1" x14ac:dyDescent="0.4">
      <c r="A38" s="29"/>
      <c r="B38" s="99" t="s">
        <v>140</v>
      </c>
      <c r="C38" s="56">
        <f>COUNTIF('Projets SOP 2020'!$V$5:$V$2771,'Suivi des projets'!B38)</f>
        <v>18</v>
      </c>
      <c r="D38" s="30"/>
      <c r="E38" s="30"/>
      <c r="F38" s="30"/>
      <c r="G38" s="30"/>
      <c r="H38" s="40" t="s">
        <v>1033</v>
      </c>
      <c r="I38" s="38">
        <f>COUNTIF('Projets SOP 2020'!$AD$5:$AD$2799,H38)</f>
        <v>1</v>
      </c>
      <c r="J38" s="39">
        <f t="shared" si="0"/>
        <v>30</v>
      </c>
    </row>
    <row r="39" spans="1:10" ht="25" customHeight="1" thickBot="1" x14ac:dyDescent="0.4">
      <c r="A39" s="29"/>
      <c r="B39" s="61" t="s">
        <v>1299</v>
      </c>
      <c r="C39" s="56">
        <f>COUNTIF('Projets SOP 2020'!$V$5:$V$2771,'Suivi des projets'!B39)</f>
        <v>17</v>
      </c>
      <c r="D39" s="30"/>
      <c r="E39" s="30"/>
      <c r="F39" s="30"/>
      <c r="G39" s="30"/>
      <c r="H39" s="40" t="s">
        <v>1034</v>
      </c>
      <c r="I39" s="38">
        <f>COUNTIF('Projets SOP 2020'!$AD$5:$AD$2799,H39)</f>
        <v>0</v>
      </c>
      <c r="J39" s="39">
        <f t="shared" si="0"/>
        <v>33</v>
      </c>
    </row>
    <row r="40" spans="1:10" ht="25" customHeight="1" thickBot="1" x14ac:dyDescent="0.4">
      <c r="A40" s="29"/>
      <c r="B40" s="112" t="s">
        <v>459</v>
      </c>
      <c r="C40" s="56">
        <f>COUNTIF('Projets SOP 2020'!$V$5:$V$2771,'Suivi des projets'!B40)</f>
        <v>14</v>
      </c>
      <c r="D40" s="30"/>
      <c r="E40" s="30"/>
      <c r="F40" s="30"/>
      <c r="G40" s="30"/>
      <c r="H40" s="40" t="s">
        <v>1032</v>
      </c>
      <c r="I40" s="38">
        <f>COUNTIF('Projets SOP 2020'!$AD$5:$AD$2799,H40)</f>
        <v>0</v>
      </c>
      <c r="J40" s="39">
        <f t="shared" si="0"/>
        <v>33</v>
      </c>
    </row>
    <row r="41" spans="1:10" ht="25" customHeight="1" thickBot="1" x14ac:dyDescent="0.4">
      <c r="A41" s="29"/>
      <c r="B41" s="61" t="s">
        <v>58</v>
      </c>
      <c r="C41" s="56">
        <f>COUNTIF('Projets SOP 2020'!$V$5:$V$2771,'Suivi des projets'!B41)</f>
        <v>11</v>
      </c>
      <c r="D41" s="30"/>
      <c r="E41" s="30"/>
      <c r="F41" s="30"/>
      <c r="G41" s="30"/>
      <c r="H41" s="43" t="s">
        <v>1035</v>
      </c>
      <c r="I41" s="60">
        <f>COUNTIF('Projets SOP 2020'!$AD$5:$AD$2799,H41)</f>
        <v>0</v>
      </c>
      <c r="J41" s="44">
        <f t="shared" si="0"/>
        <v>33</v>
      </c>
    </row>
    <row r="42" spans="1:10" ht="25" customHeight="1" x14ac:dyDescent="0.35">
      <c r="A42" s="29"/>
      <c r="B42" s="99" t="s">
        <v>286</v>
      </c>
      <c r="C42" s="56">
        <f>COUNTIF('Projets SOP 2020'!$V$5:$V$2771,'Suivi des projets'!B42)</f>
        <v>6</v>
      </c>
      <c r="D42" s="30"/>
      <c r="E42" s="30"/>
      <c r="F42" s="30"/>
      <c r="G42" s="30"/>
      <c r="H42" s="30"/>
      <c r="I42" s="31"/>
      <c r="J42" s="59"/>
    </row>
    <row r="43" spans="1:10" ht="25" customHeight="1" thickBot="1" x14ac:dyDescent="0.4">
      <c r="A43" s="29"/>
      <c r="B43" s="58" t="s">
        <v>640</v>
      </c>
      <c r="C43" s="56">
        <f>COUNTIF('Projets SOP 2020'!$V$5:$V$2771,'Suivi des projets'!B43)</f>
        <v>2</v>
      </c>
      <c r="D43" s="30"/>
      <c r="E43" s="30"/>
      <c r="F43" s="30"/>
      <c r="G43" s="30"/>
      <c r="H43" s="30"/>
      <c r="I43" s="31"/>
      <c r="J43" s="59"/>
    </row>
    <row r="44" spans="1:10" ht="25" customHeight="1" thickBot="1" x14ac:dyDescent="0.4">
      <c r="A44" s="29"/>
      <c r="B44" s="58" t="s">
        <v>518</v>
      </c>
      <c r="C44" s="56">
        <f>COUNTIF('Projets SOP 2020'!$V$5:$V$2771,'Suivi des projets'!B44)</f>
        <v>1</v>
      </c>
      <c r="D44" s="30"/>
      <c r="E44" s="30"/>
      <c r="F44" s="30"/>
      <c r="G44" s="30"/>
      <c r="H44" s="108" t="s">
        <v>3414</v>
      </c>
      <c r="I44" s="41">
        <f>SUM('Projets SOP 2020'!$AJ$5:$AJ$3075)+D6</f>
        <v>961</v>
      </c>
      <c r="J44" s="59"/>
    </row>
    <row r="45" spans="1:10" ht="25" customHeight="1" x14ac:dyDescent="0.35">
      <c r="A45" s="29"/>
      <c r="B45" s="58" t="s">
        <v>1306</v>
      </c>
      <c r="C45" s="56">
        <f>COUNTIF('Projets SOP 2020'!$V$5:$V$2771,'Suivi des projets'!B45)</f>
        <v>1</v>
      </c>
      <c r="D45" s="30"/>
      <c r="E45" s="30"/>
      <c r="F45" s="30"/>
      <c r="G45" s="30"/>
      <c r="H45" s="30"/>
      <c r="I45" s="31"/>
      <c r="J45" s="59"/>
    </row>
    <row r="46" spans="1:10" ht="25" hidden="1" customHeight="1" x14ac:dyDescent="0.35">
      <c r="A46" s="29"/>
      <c r="B46" s="61" t="s">
        <v>2324</v>
      </c>
      <c r="C46" s="30">
        <f>SUM(C32:C45)</f>
        <v>524</v>
      </c>
      <c r="D46" s="30"/>
      <c r="E46" s="30"/>
      <c r="F46" s="30"/>
      <c r="G46" s="30"/>
      <c r="H46" s="30"/>
      <c r="I46" s="31"/>
      <c r="J46" s="59"/>
    </row>
    <row r="47" spans="1:10" ht="25" customHeight="1" thickBot="1" x14ac:dyDescent="0.4">
      <c r="A47" s="29"/>
      <c r="B47" s="30"/>
      <c r="C47" s="30"/>
      <c r="D47" s="30"/>
      <c r="E47" s="30"/>
      <c r="F47" s="30"/>
      <c r="G47" s="30"/>
      <c r="H47" s="30"/>
      <c r="I47" s="31"/>
      <c r="J47" s="65"/>
    </row>
    <row r="48" spans="1:10" ht="25" customHeight="1" thickBot="1" x14ac:dyDescent="0.4">
      <c r="A48" s="29"/>
      <c r="B48" s="64"/>
      <c r="C48" s="64"/>
      <c r="D48" s="64"/>
      <c r="E48" s="64"/>
      <c r="F48" s="64"/>
      <c r="G48" s="64"/>
      <c r="H48" s="64"/>
      <c r="I48" s="71"/>
      <c r="J48" s="65"/>
    </row>
    <row r="49" spans="1:10" ht="34.5" customHeight="1" thickBot="1" x14ac:dyDescent="0.4">
      <c r="A49" s="29"/>
      <c r="B49" s="120" t="s">
        <v>2325</v>
      </c>
      <c r="C49" s="120"/>
      <c r="D49" s="41">
        <f>COUNTIF('Projets SOP 2020'!$AK$5:$AK$2771,"oui")</f>
        <v>250</v>
      </c>
      <c r="E49" s="30"/>
      <c r="F49" s="128" t="s">
        <v>2326</v>
      </c>
      <c r="G49" s="129"/>
      <c r="H49" s="129"/>
      <c r="I49" s="130"/>
      <c r="J49" s="65"/>
    </row>
    <row r="50" spans="1:10" ht="25" customHeight="1" x14ac:dyDescent="0.35">
      <c r="A50" s="29"/>
      <c r="B50" s="61" t="s">
        <v>54</v>
      </c>
      <c r="C50" s="56">
        <f>COUNTIF('Projets SOP 2020'!$AL$5:$AL$2771,'Suivi des projets'!B50)</f>
        <v>149</v>
      </c>
      <c r="D50" s="30"/>
      <c r="E50" s="30"/>
      <c r="F50" s="30"/>
      <c r="G50" s="30"/>
      <c r="H50" s="61" t="s">
        <v>1186</v>
      </c>
      <c r="I50" s="72">
        <f>COUNTIF('Projets SOP 2020'!$AO$5:$AX$2771,'Suivi des projets'!H50)</f>
        <v>4</v>
      </c>
      <c r="J50" s="65"/>
    </row>
    <row r="51" spans="1:10" ht="25" customHeight="1" x14ac:dyDescent="0.35">
      <c r="A51" s="29"/>
      <c r="B51" s="61" t="s">
        <v>640</v>
      </c>
      <c r="C51" s="56">
        <f>COUNTIF('Projets SOP 2020'!$AL$5:$AL$2771,'Suivi des projets'!B51)</f>
        <v>5</v>
      </c>
      <c r="D51" s="30"/>
      <c r="E51" s="30"/>
      <c r="F51" s="30"/>
      <c r="G51" s="30"/>
      <c r="H51" s="61" t="s">
        <v>393</v>
      </c>
      <c r="I51" s="72">
        <f>COUNTIF('Projets SOP 2020'!$AO$5:$AX$2771,'Suivi des projets'!H51)</f>
        <v>15</v>
      </c>
      <c r="J51" s="65"/>
    </row>
    <row r="52" spans="1:10" ht="25" customHeight="1" x14ac:dyDescent="0.35">
      <c r="A52" s="29"/>
      <c r="B52" s="61" t="s">
        <v>66</v>
      </c>
      <c r="C52" s="56">
        <f>COUNTIF('Projets SOP 2020'!$AL$5:$AL$2771,'Suivi des projets'!B52)</f>
        <v>88</v>
      </c>
      <c r="D52" s="30"/>
      <c r="E52" s="30"/>
      <c r="F52" s="30"/>
      <c r="G52" s="30"/>
      <c r="H52" s="61" t="s">
        <v>249</v>
      </c>
      <c r="I52" s="72">
        <f>COUNTIF('Projets SOP 2020'!$AO$5:$AX$2771,'Suivi des projets'!H52)</f>
        <v>22</v>
      </c>
      <c r="J52" s="65"/>
    </row>
    <row r="53" spans="1:10" ht="25" customHeight="1" x14ac:dyDescent="0.35">
      <c r="A53" s="29"/>
      <c r="B53" s="61" t="s">
        <v>518</v>
      </c>
      <c r="C53" s="56">
        <f>COUNTIF('Projets SOP 2020'!$AL$5:$AL$2771,'Suivi des projets'!B53)</f>
        <v>8</v>
      </c>
      <c r="D53" s="30"/>
      <c r="E53" s="30"/>
      <c r="F53" s="30"/>
      <c r="G53" s="30"/>
      <c r="H53" s="61" t="s">
        <v>68</v>
      </c>
      <c r="I53" s="72">
        <f>COUNTIF('Projets SOP 2020'!$AO$5:$AX$2771,'Suivi des projets'!H53)</f>
        <v>30</v>
      </c>
      <c r="J53" s="65"/>
    </row>
    <row r="54" spans="1:10" ht="25" customHeight="1" x14ac:dyDescent="0.35">
      <c r="A54" s="29"/>
      <c r="B54" s="61" t="s">
        <v>2324</v>
      </c>
      <c r="C54" s="30">
        <f>SUM(C50:C53)</f>
        <v>250</v>
      </c>
      <c r="D54" s="30"/>
      <c r="E54" s="30"/>
      <c r="F54" s="30"/>
      <c r="G54" s="30"/>
      <c r="H54" s="61" t="s">
        <v>115</v>
      </c>
      <c r="I54" s="72">
        <f>COUNTIF('Projets SOP 2020'!$AO$5:$AX$2771,'Suivi des projets'!H54)</f>
        <v>59</v>
      </c>
      <c r="J54" s="65"/>
    </row>
    <row r="55" spans="1:10" ht="25" customHeight="1" x14ac:dyDescent="0.35">
      <c r="A55" s="29"/>
      <c r="B55" s="30"/>
      <c r="C55" s="30"/>
      <c r="D55" s="30"/>
      <c r="E55" s="30"/>
      <c r="F55" s="30"/>
      <c r="G55" s="30"/>
      <c r="H55" s="61" t="s">
        <v>58</v>
      </c>
      <c r="I55" s="72">
        <f>COUNTIF('Projets SOP 2020'!$AO$5:$AX$2771,'Suivi des projets'!H55)</f>
        <v>60</v>
      </c>
      <c r="J55" s="65"/>
    </row>
    <row r="56" spans="1:10" ht="25" customHeight="1" x14ac:dyDescent="0.35">
      <c r="A56" s="29"/>
      <c r="B56" s="30"/>
      <c r="C56" s="30"/>
      <c r="D56" s="30"/>
      <c r="E56" s="30"/>
      <c r="F56" s="30"/>
      <c r="G56" s="30"/>
      <c r="H56" s="61" t="s">
        <v>114</v>
      </c>
      <c r="I56" s="72">
        <f>COUNTIF('Projets SOP 2020'!$AO$5:$AX$2771,'Suivi des projets'!H56)</f>
        <v>61</v>
      </c>
      <c r="J56" s="65"/>
    </row>
    <row r="57" spans="1:10" ht="25" customHeight="1" x14ac:dyDescent="0.35">
      <c r="A57" s="29"/>
      <c r="B57" s="30"/>
      <c r="C57" s="30"/>
      <c r="D57" s="30"/>
      <c r="E57" s="30"/>
      <c r="F57" s="30"/>
      <c r="G57" s="30"/>
      <c r="H57" s="61" t="s">
        <v>113</v>
      </c>
      <c r="I57" s="72">
        <f>COUNTIF('Projets SOP 2020'!$AO$5:$AX$2771,'Suivi des projets'!H57)</f>
        <v>86</v>
      </c>
      <c r="J57" s="65"/>
    </row>
    <row r="58" spans="1:10" ht="25" customHeight="1" x14ac:dyDescent="0.35">
      <c r="A58" s="29"/>
      <c r="B58" s="30"/>
      <c r="C58" s="30"/>
      <c r="D58" s="30"/>
      <c r="E58" s="30"/>
      <c r="F58" s="30"/>
      <c r="G58" s="30"/>
      <c r="H58" s="61" t="s">
        <v>70</v>
      </c>
      <c r="I58" s="72">
        <f>COUNTIF('Projets SOP 2020'!$AO$5:$AX$2771,'Suivi des projets'!H58)</f>
        <v>87</v>
      </c>
      <c r="J58" s="65"/>
    </row>
    <row r="59" spans="1:10" ht="25" customHeight="1" x14ac:dyDescent="0.35">
      <c r="A59" s="29"/>
      <c r="B59" s="30"/>
      <c r="C59" s="30"/>
      <c r="D59" s="30"/>
      <c r="E59" s="30"/>
      <c r="F59" s="30"/>
      <c r="G59" s="30"/>
      <c r="H59" s="61" t="s">
        <v>83</v>
      </c>
      <c r="I59" s="72">
        <f>COUNTIF('Projets SOP 2020'!$AO$5:$AX$2771,'Suivi des projets'!H59)</f>
        <v>101</v>
      </c>
      <c r="J59" s="65"/>
    </row>
    <row r="60" spans="1:10" ht="25" customHeight="1" x14ac:dyDescent="0.35">
      <c r="A60" s="29"/>
      <c r="B60" s="30"/>
      <c r="C60" s="30"/>
      <c r="D60" s="30"/>
      <c r="E60" s="30"/>
      <c r="F60" s="30"/>
      <c r="G60" s="30"/>
      <c r="H60" s="61" t="s">
        <v>23</v>
      </c>
      <c r="I60" s="72">
        <f>COUNTIF('Projets SOP 2020'!$AO$5:$AX$2771,'Suivi des projets'!H60)</f>
        <v>150</v>
      </c>
      <c r="J60" s="65"/>
    </row>
    <row r="61" spans="1:10" ht="25" customHeight="1" x14ac:dyDescent="0.35">
      <c r="A61" s="29"/>
      <c r="B61" s="30"/>
      <c r="C61" s="30"/>
      <c r="D61" s="30"/>
      <c r="E61" s="30"/>
      <c r="F61" s="30"/>
      <c r="G61" s="30"/>
      <c r="H61" s="61" t="s">
        <v>84</v>
      </c>
      <c r="I61" s="72">
        <f>COUNTIF('Projets SOP 2020'!$AO$5:$AX$2771,'Suivi des projets'!H61)</f>
        <v>159</v>
      </c>
      <c r="J61" s="65"/>
    </row>
    <row r="62" spans="1:10" ht="25" customHeight="1" x14ac:dyDescent="0.35">
      <c r="A62" s="29"/>
      <c r="B62" s="30"/>
      <c r="C62" s="30"/>
      <c r="D62" s="30"/>
      <c r="E62" s="30"/>
      <c r="F62" s="30"/>
      <c r="G62" s="30"/>
      <c r="H62" s="61" t="s">
        <v>112</v>
      </c>
      <c r="I62" s="72">
        <f>COUNTIF('Projets SOP 2020'!$AO$5:$AX$2771,'Suivi des projets'!H62)</f>
        <v>193</v>
      </c>
      <c r="J62" s="65"/>
    </row>
    <row r="63" spans="1:10" ht="25" customHeight="1" x14ac:dyDescent="0.35">
      <c r="A63" s="29"/>
      <c r="B63" s="30"/>
      <c r="C63" s="30"/>
      <c r="D63" s="30"/>
      <c r="E63" s="30"/>
      <c r="F63" s="30"/>
      <c r="G63" s="30"/>
      <c r="H63" s="30"/>
      <c r="I63" s="31"/>
      <c r="J63" s="59"/>
    </row>
    <row r="64" spans="1:10" ht="25" customHeight="1" thickBot="1" x14ac:dyDescent="0.4">
      <c r="A64" s="73"/>
      <c r="B64" s="74"/>
      <c r="C64" s="74"/>
      <c r="D64" s="74"/>
      <c r="E64" s="74"/>
      <c r="F64" s="74"/>
      <c r="G64" s="74"/>
      <c r="H64" s="74"/>
      <c r="I64" s="75"/>
    </row>
  </sheetData>
  <autoFilter ref="H6:J6" xr:uid="{49EA30D7-9273-41B0-91EC-C7A22C7F8CD0}">
    <sortState xmlns:xlrd2="http://schemas.microsoft.com/office/spreadsheetml/2017/richdata2" ref="H7:J41">
      <sortCondition ref="J6"/>
    </sortState>
  </autoFilter>
  <sortState xmlns:xlrd2="http://schemas.microsoft.com/office/spreadsheetml/2017/richdata2" caseSensitive="1" ref="H50:I62">
    <sortCondition ref="I50:I62"/>
  </sortState>
  <mergeCells count="13">
    <mergeCell ref="A1:I1"/>
    <mergeCell ref="A2:I2"/>
    <mergeCell ref="B49:C49"/>
    <mergeCell ref="B30:C31"/>
    <mergeCell ref="B11:C11"/>
    <mergeCell ref="B13:C13"/>
    <mergeCell ref="B14:C14"/>
    <mergeCell ref="B17:C17"/>
    <mergeCell ref="F49:I49"/>
    <mergeCell ref="B6:C6"/>
    <mergeCell ref="B7:C7"/>
    <mergeCell ref="B9:C9"/>
    <mergeCell ref="B10:C10"/>
  </mergeCells>
  <conditionalFormatting sqref="C32:C45">
    <cfRule type="dataBar" priority="1">
      <dataBar>
        <cfvo type="min"/>
        <cfvo type="max"/>
        <color theme="5"/>
      </dataBar>
      <extLst>
        <ext xmlns:x14="http://schemas.microsoft.com/office/spreadsheetml/2009/9/main" uri="{B025F937-C7B1-47D3-B67F-A62EFF666E3E}">
          <x14:id>{214F82FD-CDA9-472D-B4D2-FF677E84E8EF}</x14:id>
        </ext>
      </extLst>
    </cfRule>
    <cfRule type="dataBar" priority="2">
      <dataBar>
        <cfvo type="min"/>
        <cfvo type="max"/>
        <color theme="2"/>
      </dataBar>
      <extLst>
        <ext xmlns:x14="http://schemas.microsoft.com/office/spreadsheetml/2009/9/main" uri="{B025F937-C7B1-47D3-B67F-A62EFF666E3E}">
          <x14:id>{D13DC70B-8B9A-4489-AD49-B33606B2C123}</x14:id>
        </ext>
      </extLst>
    </cfRule>
    <cfRule type="dataBar" priority="3">
      <dataBar>
        <cfvo type="min"/>
        <cfvo type="max"/>
        <color rgb="FF638EC6"/>
      </dataBar>
      <extLst>
        <ext xmlns:x14="http://schemas.microsoft.com/office/spreadsheetml/2009/9/main" uri="{B025F937-C7B1-47D3-B67F-A62EFF666E3E}">
          <x14:id>{3B15C5EA-1456-40F8-96C9-3DA566D9E58D}</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14F82FD-CDA9-472D-B4D2-FF677E84E8EF}">
            <x14:dataBar minLength="0" maxLength="100" gradient="0">
              <x14:cfvo type="autoMin"/>
              <x14:cfvo type="autoMax"/>
              <x14:negativeFillColor rgb="FFFF0000"/>
              <x14:axisColor rgb="FF000000"/>
            </x14:dataBar>
          </x14:cfRule>
          <x14:cfRule type="dataBar" id="{D13DC70B-8B9A-4489-AD49-B33606B2C123}">
            <x14:dataBar minLength="0" maxLength="100" gradient="0">
              <x14:cfvo type="autoMin"/>
              <x14:cfvo type="autoMax"/>
              <x14:negativeFillColor rgb="FFFF0000"/>
              <x14:axisColor rgb="FF000000"/>
            </x14:dataBar>
          </x14:cfRule>
          <x14:cfRule type="dataBar" id="{3B15C5EA-1456-40F8-96C9-3DA566D9E58D}">
            <x14:dataBar minLength="0" maxLength="100" gradient="0">
              <x14:cfvo type="autoMin"/>
              <x14:cfvo type="autoMax"/>
              <x14:negativeFillColor rgb="FFFF0000"/>
              <x14:axisColor rgb="FF000000"/>
            </x14:dataBar>
          </x14:cfRule>
          <xm:sqref>C32:C45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0D12-3BB9-4678-9944-4CDF3960A81B}">
  <dimension ref="A1:AZ3505"/>
  <sheetViews>
    <sheetView zoomScale="63" zoomScaleNormal="60" workbookViewId="0">
      <pane xSplit="3" ySplit="4" topLeftCell="D5" activePane="bottomRight" state="frozen"/>
      <selection pane="topRight" activeCell="D1" sqref="D1"/>
      <selection pane="bottomLeft" activeCell="A5" sqref="A5"/>
      <selection pane="bottomRight" activeCell="D14" sqref="D14"/>
    </sheetView>
  </sheetViews>
  <sheetFormatPr baseColWidth="10" defaultRowHeight="14.5" x14ac:dyDescent="0.35"/>
  <cols>
    <col min="1" max="1" width="11.36328125" style="22" customWidth="1"/>
    <col min="2" max="2" width="12.1796875" style="20" customWidth="1"/>
    <col min="3" max="3" width="77.1796875" style="11" customWidth="1"/>
    <col min="4" max="4" width="65.26953125" style="24" customWidth="1"/>
    <col min="5" max="5" width="11.26953125" style="4" customWidth="1"/>
    <col min="6" max="10" width="10.90625" style="4"/>
    <col min="11" max="11" width="21.1796875" style="47" bestFit="1" customWidth="1"/>
    <col min="12" max="12" width="13.81640625" style="47" customWidth="1"/>
    <col min="13" max="13" width="16.81640625" style="4" bestFit="1" customWidth="1"/>
    <col min="14" max="14" width="19" style="4" customWidth="1"/>
    <col min="15" max="15" width="24.7265625" style="70" bestFit="1" customWidth="1"/>
    <col min="16" max="16" width="21.6328125" style="4" customWidth="1"/>
    <col min="17" max="17" width="13.26953125" style="4" customWidth="1"/>
    <col min="18" max="18" width="17.6328125" style="4" customWidth="1"/>
    <col min="19" max="19" width="13.453125" style="4" customWidth="1"/>
    <col min="20" max="20" width="17.6328125" style="4" bestFit="1" customWidth="1"/>
    <col min="21" max="21" width="14.453125" style="10" customWidth="1"/>
    <col min="22" max="22" width="39.26953125" style="48" bestFit="1" customWidth="1"/>
    <col min="23" max="23" width="10.90625" style="6"/>
    <col min="24" max="24" width="22.90625" style="6" customWidth="1"/>
    <col min="25" max="25" width="18.36328125" style="6" customWidth="1"/>
    <col min="26" max="26" width="12.36328125" style="6" bestFit="1" customWidth="1"/>
    <col min="27" max="28" width="10.90625" style="6"/>
    <col min="29" max="29" width="11.90625" style="6" bestFit="1" customWidth="1"/>
    <col min="30" max="30" width="25.54296875" style="6" customWidth="1"/>
    <col min="31" max="31" width="17.1796875" style="6" bestFit="1" customWidth="1"/>
    <col min="32" max="32" width="17.90625" style="6" bestFit="1" customWidth="1"/>
    <col min="33" max="33" width="10.90625" style="18"/>
    <col min="34" max="34" width="17" style="9" customWidth="1"/>
    <col min="35" max="35" width="10.90625" style="7"/>
    <col min="36" max="36" width="22" style="109" customWidth="1"/>
    <col min="37" max="37" width="21.90625" style="7" customWidth="1"/>
    <col min="38" max="39" width="10.90625" style="7"/>
    <col min="40" max="40" width="22.36328125" style="7" customWidth="1"/>
    <col min="41" max="49" width="10.90625" style="7"/>
    <col min="50" max="50" width="10.90625" style="9"/>
    <col min="51" max="51" width="10.90625" style="8"/>
    <col min="52" max="52" width="10.90625" customWidth="1"/>
  </cols>
  <sheetData>
    <row r="1" spans="1:51" ht="58.5" customHeight="1" thickBot="1" x14ac:dyDescent="0.4">
      <c r="A1" s="137" t="s">
        <v>39</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row>
    <row r="2" spans="1:51" ht="35" customHeight="1" thickBot="1" x14ac:dyDescent="0.4">
      <c r="A2" s="134" t="s">
        <v>1016</v>
      </c>
      <c r="B2" s="131" t="s">
        <v>3</v>
      </c>
      <c r="C2" s="150" t="s">
        <v>38</v>
      </c>
      <c r="D2" s="151"/>
      <c r="E2" s="151"/>
      <c r="F2" s="151"/>
      <c r="G2" s="151"/>
      <c r="H2" s="151"/>
      <c r="I2" s="151"/>
      <c r="J2" s="151"/>
      <c r="K2" s="151"/>
      <c r="L2" s="151"/>
      <c r="M2" s="151"/>
      <c r="N2" s="151"/>
      <c r="O2" s="151"/>
      <c r="P2" s="151"/>
      <c r="Q2" s="151"/>
      <c r="R2" s="151"/>
      <c r="S2" s="151"/>
      <c r="T2" s="151"/>
      <c r="U2" s="152"/>
      <c r="V2" s="147" t="s">
        <v>37</v>
      </c>
      <c r="W2" s="148"/>
      <c r="X2" s="148"/>
      <c r="Y2" s="148"/>
      <c r="Z2" s="148"/>
      <c r="AA2" s="148"/>
      <c r="AB2" s="148"/>
      <c r="AC2" s="148"/>
      <c r="AD2" s="148"/>
      <c r="AE2" s="148"/>
      <c r="AF2" s="148"/>
      <c r="AG2" s="149"/>
      <c r="AH2" s="146" t="s">
        <v>36</v>
      </c>
      <c r="AI2" s="146"/>
      <c r="AJ2" s="146"/>
      <c r="AK2" s="146"/>
      <c r="AL2" s="146"/>
      <c r="AM2" s="146"/>
      <c r="AN2" s="146"/>
      <c r="AO2" s="146"/>
      <c r="AP2" s="146"/>
      <c r="AQ2" s="146"/>
      <c r="AR2" s="146"/>
      <c r="AS2" s="146"/>
      <c r="AT2" s="146"/>
      <c r="AU2" s="146"/>
      <c r="AV2" s="146"/>
      <c r="AW2" s="146"/>
      <c r="AX2" s="146"/>
      <c r="AY2" s="146"/>
    </row>
    <row r="3" spans="1:51" ht="15" customHeight="1" thickBot="1" x14ac:dyDescent="0.4">
      <c r="A3" s="135"/>
      <c r="B3" s="132"/>
      <c r="C3" s="161" t="s">
        <v>0</v>
      </c>
      <c r="D3" s="173" t="s">
        <v>1</v>
      </c>
      <c r="E3" s="170" t="s">
        <v>2</v>
      </c>
      <c r="F3" s="171"/>
      <c r="G3" s="171"/>
      <c r="H3" s="171"/>
      <c r="I3" s="171"/>
      <c r="J3" s="172"/>
      <c r="K3" s="161" t="s">
        <v>1045</v>
      </c>
      <c r="L3" s="161" t="s">
        <v>1042</v>
      </c>
      <c r="M3" s="161" t="s">
        <v>10</v>
      </c>
      <c r="N3" s="161" t="s">
        <v>11</v>
      </c>
      <c r="O3" s="175" t="s">
        <v>12</v>
      </c>
      <c r="P3" s="161" t="s">
        <v>13</v>
      </c>
      <c r="Q3" s="161" t="s">
        <v>14</v>
      </c>
      <c r="R3" s="161" t="s">
        <v>15</v>
      </c>
      <c r="S3" s="161" t="s">
        <v>14</v>
      </c>
      <c r="T3" s="161" t="s">
        <v>16</v>
      </c>
      <c r="U3" s="161" t="s">
        <v>17</v>
      </c>
      <c r="V3" s="168" t="s">
        <v>18</v>
      </c>
      <c r="W3" s="163" t="s">
        <v>19</v>
      </c>
      <c r="X3" s="163" t="s">
        <v>20</v>
      </c>
      <c r="Y3" s="163" t="s">
        <v>21</v>
      </c>
      <c r="Z3" s="163" t="s">
        <v>22</v>
      </c>
      <c r="AA3" s="163" t="s">
        <v>23</v>
      </c>
      <c r="AB3" s="142" t="s">
        <v>1014</v>
      </c>
      <c r="AC3" s="163" t="s">
        <v>24</v>
      </c>
      <c r="AD3" s="163" t="s">
        <v>25</v>
      </c>
      <c r="AE3" s="165" t="s">
        <v>29</v>
      </c>
      <c r="AF3" s="166"/>
      <c r="AG3" s="167"/>
      <c r="AH3" s="159" t="s">
        <v>30</v>
      </c>
      <c r="AI3" s="153" t="s">
        <v>19</v>
      </c>
      <c r="AJ3" s="155" t="s">
        <v>31</v>
      </c>
      <c r="AK3" s="157" t="s">
        <v>32</v>
      </c>
      <c r="AL3" s="153" t="s">
        <v>1015</v>
      </c>
      <c r="AM3" s="144" t="s">
        <v>19</v>
      </c>
      <c r="AN3" s="157" t="s">
        <v>33</v>
      </c>
      <c r="AO3" s="139" t="s">
        <v>34</v>
      </c>
      <c r="AP3" s="140"/>
      <c r="AQ3" s="140"/>
      <c r="AR3" s="140"/>
      <c r="AS3" s="140"/>
      <c r="AT3" s="140"/>
      <c r="AU3" s="140"/>
      <c r="AV3" s="140"/>
      <c r="AW3" s="140"/>
      <c r="AX3" s="140"/>
      <c r="AY3" s="141"/>
    </row>
    <row r="4" spans="1:51" ht="50" customHeight="1" thickBot="1" x14ac:dyDescent="0.4">
      <c r="A4" s="136"/>
      <c r="B4" s="133"/>
      <c r="C4" s="162"/>
      <c r="D4" s="174"/>
      <c r="E4" s="1" t="s">
        <v>4</v>
      </c>
      <c r="F4" s="1" t="s">
        <v>5</v>
      </c>
      <c r="G4" s="1" t="s">
        <v>6</v>
      </c>
      <c r="H4" s="1" t="s">
        <v>7</v>
      </c>
      <c r="I4" s="1" t="s">
        <v>8</v>
      </c>
      <c r="J4" s="1" t="s">
        <v>9</v>
      </c>
      <c r="K4" s="162"/>
      <c r="L4" s="162"/>
      <c r="M4" s="162"/>
      <c r="N4" s="162"/>
      <c r="O4" s="176"/>
      <c r="P4" s="162"/>
      <c r="Q4" s="162"/>
      <c r="R4" s="162"/>
      <c r="S4" s="162"/>
      <c r="T4" s="162"/>
      <c r="U4" s="162"/>
      <c r="V4" s="169"/>
      <c r="W4" s="164"/>
      <c r="X4" s="164"/>
      <c r="Y4" s="164"/>
      <c r="Z4" s="164"/>
      <c r="AA4" s="164"/>
      <c r="AB4" s="143"/>
      <c r="AC4" s="164"/>
      <c r="AD4" s="164"/>
      <c r="AE4" s="81" t="s">
        <v>26</v>
      </c>
      <c r="AF4" s="82" t="s">
        <v>27</v>
      </c>
      <c r="AG4" s="83" t="s">
        <v>28</v>
      </c>
      <c r="AH4" s="160"/>
      <c r="AI4" s="154"/>
      <c r="AJ4" s="156"/>
      <c r="AK4" s="158"/>
      <c r="AL4" s="154"/>
      <c r="AM4" s="145"/>
      <c r="AN4" s="158"/>
      <c r="AO4" s="2">
        <v>1</v>
      </c>
      <c r="AP4" s="2">
        <v>2</v>
      </c>
      <c r="AQ4" s="2">
        <v>3</v>
      </c>
      <c r="AR4" s="2">
        <v>4</v>
      </c>
      <c r="AS4" s="2">
        <v>5</v>
      </c>
      <c r="AT4" s="2">
        <v>6</v>
      </c>
      <c r="AU4" s="2">
        <v>7</v>
      </c>
      <c r="AV4" s="2">
        <v>8</v>
      </c>
      <c r="AW4" s="19">
        <v>9</v>
      </c>
      <c r="AX4" s="5">
        <v>10</v>
      </c>
      <c r="AY4" s="3" t="s">
        <v>35</v>
      </c>
    </row>
    <row r="5" spans="1:51" ht="16.5" customHeight="1" x14ac:dyDescent="0.35">
      <c r="A5" s="21">
        <v>1</v>
      </c>
      <c r="B5" s="90">
        <v>66</v>
      </c>
      <c r="C5" s="91" t="s">
        <v>40</v>
      </c>
      <c r="D5" s="177" t="s">
        <v>4814</v>
      </c>
      <c r="E5" s="93"/>
      <c r="F5" s="93"/>
      <c r="G5" s="93"/>
      <c r="H5" s="93"/>
      <c r="I5" s="93"/>
      <c r="J5" s="93" t="s">
        <v>1017</v>
      </c>
      <c r="K5" s="103" t="s">
        <v>46</v>
      </c>
      <c r="L5" s="102"/>
      <c r="M5" s="93" t="s">
        <v>42</v>
      </c>
      <c r="N5" s="93" t="s">
        <v>43</v>
      </c>
      <c r="O5" s="94">
        <v>350</v>
      </c>
      <c r="P5" s="93" t="s">
        <v>44</v>
      </c>
      <c r="Q5" s="93" t="s">
        <v>45</v>
      </c>
      <c r="R5" s="93" t="s">
        <v>43</v>
      </c>
      <c r="S5" s="93" t="s">
        <v>41</v>
      </c>
      <c r="T5" s="93" t="s">
        <v>43</v>
      </c>
      <c r="U5" s="95" t="s">
        <v>41</v>
      </c>
      <c r="V5" s="89" t="s">
        <v>46</v>
      </c>
      <c r="W5" s="106" t="s">
        <v>41</v>
      </c>
      <c r="X5" s="106" t="s">
        <v>47</v>
      </c>
      <c r="Y5" s="106" t="s">
        <v>48</v>
      </c>
      <c r="Z5" s="106" t="s">
        <v>49</v>
      </c>
      <c r="AA5" s="106" t="s">
        <v>50</v>
      </c>
      <c r="AB5" s="106" t="s">
        <v>51</v>
      </c>
      <c r="AC5" s="106" t="s">
        <v>52</v>
      </c>
      <c r="AD5" s="106" t="s">
        <v>53</v>
      </c>
      <c r="AE5" s="106" t="s">
        <v>44</v>
      </c>
      <c r="AF5" s="106" t="s">
        <v>43</v>
      </c>
      <c r="AG5" s="106" t="s">
        <v>43</v>
      </c>
      <c r="AH5" s="96" t="s">
        <v>43</v>
      </c>
      <c r="AI5" s="97" t="s">
        <v>41</v>
      </c>
      <c r="AJ5" s="111" t="s">
        <v>1018</v>
      </c>
      <c r="AK5" s="97" t="s">
        <v>43</v>
      </c>
      <c r="AL5" s="97"/>
      <c r="AM5" s="97" t="s">
        <v>41</v>
      </c>
      <c r="AN5" s="97" t="s">
        <v>43</v>
      </c>
      <c r="AO5" s="97"/>
      <c r="AP5" s="97"/>
      <c r="AQ5" s="97"/>
      <c r="AR5" s="97"/>
      <c r="AS5" s="97"/>
      <c r="AT5" s="97"/>
      <c r="AU5" s="98"/>
      <c r="AV5" s="97"/>
      <c r="AW5" s="97"/>
      <c r="AX5" s="96"/>
      <c r="AY5" s="98" t="s">
        <v>41</v>
      </c>
    </row>
    <row r="6" spans="1:51" x14ac:dyDescent="0.35">
      <c r="A6" s="22">
        <v>2</v>
      </c>
      <c r="B6" s="12">
        <v>67</v>
      </c>
      <c r="C6" s="13" t="s">
        <v>55</v>
      </c>
      <c r="D6" s="23" t="s">
        <v>1997</v>
      </c>
      <c r="E6" s="14"/>
      <c r="F6" s="14"/>
      <c r="G6" s="14" t="s">
        <v>1017</v>
      </c>
      <c r="H6" s="14"/>
      <c r="I6" s="14"/>
      <c r="J6" s="14"/>
      <c r="K6" s="103" t="s">
        <v>75</v>
      </c>
      <c r="L6" s="105" t="s">
        <v>46</v>
      </c>
      <c r="M6" s="14" t="s">
        <v>56</v>
      </c>
      <c r="N6" s="14" t="s">
        <v>44</v>
      </c>
      <c r="O6" s="67">
        <v>400</v>
      </c>
      <c r="P6" s="14" t="s">
        <v>43</v>
      </c>
      <c r="Q6" s="14" t="s">
        <v>41</v>
      </c>
      <c r="R6" s="14" t="s">
        <v>44</v>
      </c>
      <c r="S6" s="14" t="s">
        <v>57</v>
      </c>
      <c r="T6" s="14" t="s">
        <v>43</v>
      </c>
      <c r="U6" s="79" t="s">
        <v>41</v>
      </c>
      <c r="V6" s="78" t="s">
        <v>66</v>
      </c>
      <c r="W6" s="106" t="s">
        <v>59</v>
      </c>
      <c r="X6" s="106" t="s">
        <v>60</v>
      </c>
      <c r="Y6" s="106" t="s">
        <v>61</v>
      </c>
      <c r="Z6" s="106" t="s">
        <v>62</v>
      </c>
      <c r="AA6" s="106" t="s">
        <v>63</v>
      </c>
      <c r="AB6" s="106" t="s">
        <v>509</v>
      </c>
      <c r="AC6" s="106" t="s">
        <v>41</v>
      </c>
      <c r="AD6" s="106" t="s">
        <v>64</v>
      </c>
      <c r="AE6" s="106" t="s">
        <v>43</v>
      </c>
      <c r="AF6" s="106" t="s">
        <v>43</v>
      </c>
      <c r="AG6" s="106" t="s">
        <v>44</v>
      </c>
      <c r="AH6" s="15" t="s">
        <v>44</v>
      </c>
      <c r="AI6" s="16" t="s">
        <v>65</v>
      </c>
      <c r="AJ6" s="110" t="s">
        <v>1018</v>
      </c>
      <c r="AK6" s="16" t="s">
        <v>44</v>
      </c>
      <c r="AL6" s="16" t="s">
        <v>66</v>
      </c>
      <c r="AM6" s="16" t="s">
        <v>67</v>
      </c>
      <c r="AN6" s="16" t="s">
        <v>44</v>
      </c>
      <c r="AO6" s="16" t="s">
        <v>68</v>
      </c>
      <c r="AP6" s="16" t="s">
        <v>69</v>
      </c>
      <c r="AQ6" s="16" t="s">
        <v>23</v>
      </c>
      <c r="AR6" s="16" t="s">
        <v>70</v>
      </c>
      <c r="AS6" s="16"/>
      <c r="AT6" s="16"/>
      <c r="AU6" s="17"/>
      <c r="AV6" s="16"/>
      <c r="AW6" s="16"/>
      <c r="AX6" s="15"/>
      <c r="AY6" s="17" t="s">
        <v>41</v>
      </c>
    </row>
    <row r="7" spans="1:51" x14ac:dyDescent="0.35">
      <c r="A7" s="21">
        <v>3</v>
      </c>
      <c r="B7" s="12">
        <v>70</v>
      </c>
      <c r="C7" s="13" t="s">
        <v>71</v>
      </c>
      <c r="D7" s="23" t="s">
        <v>1998</v>
      </c>
      <c r="E7" s="14" t="s">
        <v>1017</v>
      </c>
      <c r="F7" s="14" t="s">
        <v>1017</v>
      </c>
      <c r="G7" s="14" t="s">
        <v>1017</v>
      </c>
      <c r="H7" s="14" t="s">
        <v>1017</v>
      </c>
      <c r="I7" s="14"/>
      <c r="J7" s="14" t="s">
        <v>1017</v>
      </c>
      <c r="K7" s="103" t="s">
        <v>75</v>
      </c>
      <c r="L7" s="105"/>
      <c r="M7" s="14" t="s">
        <v>72</v>
      </c>
      <c r="N7" s="14" t="s">
        <v>43</v>
      </c>
      <c r="O7" s="67">
        <v>800</v>
      </c>
      <c r="P7" s="14" t="s">
        <v>43</v>
      </c>
      <c r="Q7" s="14" t="s">
        <v>41</v>
      </c>
      <c r="R7" s="14" t="s">
        <v>44</v>
      </c>
      <c r="S7" s="14" t="s">
        <v>73</v>
      </c>
      <c r="T7" s="14" t="s">
        <v>44</v>
      </c>
      <c r="U7" s="79" t="s">
        <v>74</v>
      </c>
      <c r="V7" s="89" t="s">
        <v>75</v>
      </c>
      <c r="W7" s="106" t="s">
        <v>41</v>
      </c>
      <c r="X7" s="106" t="s">
        <v>76</v>
      </c>
      <c r="Y7" s="106" t="s">
        <v>77</v>
      </c>
      <c r="Z7" s="106" t="s">
        <v>78</v>
      </c>
      <c r="AA7" s="106" t="s">
        <v>79</v>
      </c>
      <c r="AB7" s="106" t="s">
        <v>51</v>
      </c>
      <c r="AC7" s="106" t="s">
        <v>80</v>
      </c>
      <c r="AD7" s="106" t="s">
        <v>81</v>
      </c>
      <c r="AE7" s="106" t="s">
        <v>44</v>
      </c>
      <c r="AF7" s="106" t="s">
        <v>44</v>
      </c>
      <c r="AG7" s="106" t="s">
        <v>44</v>
      </c>
      <c r="AH7" s="15" t="s">
        <v>44</v>
      </c>
      <c r="AI7" s="16" t="s">
        <v>82</v>
      </c>
      <c r="AJ7" s="110">
        <v>5</v>
      </c>
      <c r="AK7" s="16" t="s">
        <v>43</v>
      </c>
      <c r="AL7" s="16"/>
      <c r="AM7" s="16" t="s">
        <v>41</v>
      </c>
      <c r="AN7" s="16" t="s">
        <v>44</v>
      </c>
      <c r="AO7" s="16" t="s">
        <v>83</v>
      </c>
      <c r="AP7" s="16" t="s">
        <v>84</v>
      </c>
      <c r="AQ7" s="16" t="s">
        <v>69</v>
      </c>
      <c r="AR7" s="16" t="s">
        <v>70</v>
      </c>
      <c r="AS7" s="16"/>
      <c r="AT7" s="16"/>
      <c r="AU7" s="17"/>
      <c r="AV7" s="16"/>
      <c r="AW7" s="16"/>
      <c r="AX7" s="15"/>
      <c r="AY7" s="17" t="s">
        <v>41</v>
      </c>
    </row>
    <row r="8" spans="1:51" x14ac:dyDescent="0.35">
      <c r="A8" s="22">
        <v>4</v>
      </c>
      <c r="B8" s="12">
        <v>71</v>
      </c>
      <c r="C8" s="13" t="s">
        <v>85</v>
      </c>
      <c r="D8" s="23" t="s">
        <v>1999</v>
      </c>
      <c r="E8" s="14" t="s">
        <v>1017</v>
      </c>
      <c r="F8" s="14"/>
      <c r="G8" s="14"/>
      <c r="H8" s="14" t="s">
        <v>1017</v>
      </c>
      <c r="I8" s="14" t="s">
        <v>1017</v>
      </c>
      <c r="J8" s="14"/>
      <c r="K8" s="102" t="s">
        <v>1041</v>
      </c>
      <c r="M8" s="14" t="s">
        <v>86</v>
      </c>
      <c r="N8" s="14" t="s">
        <v>44</v>
      </c>
      <c r="O8" s="67">
        <v>160</v>
      </c>
      <c r="P8" s="14" t="s">
        <v>43</v>
      </c>
      <c r="Q8" s="14" t="s">
        <v>41</v>
      </c>
      <c r="R8" s="14" t="s">
        <v>44</v>
      </c>
      <c r="S8" s="14" t="s">
        <v>87</v>
      </c>
      <c r="T8" s="14" t="s">
        <v>43</v>
      </c>
      <c r="U8" s="79" t="s">
        <v>41</v>
      </c>
      <c r="V8" s="89" t="s">
        <v>88</v>
      </c>
      <c r="W8" s="106" t="s">
        <v>41</v>
      </c>
      <c r="X8" s="106" t="s">
        <v>89</v>
      </c>
      <c r="Y8" s="106" t="s">
        <v>90</v>
      </c>
      <c r="Z8" s="106" t="s">
        <v>91</v>
      </c>
      <c r="AA8" s="106" t="s">
        <v>92</v>
      </c>
      <c r="AB8" s="106" t="s">
        <v>93</v>
      </c>
      <c r="AC8" s="106" t="s">
        <v>94</v>
      </c>
      <c r="AD8" s="106" t="s">
        <v>53</v>
      </c>
      <c r="AE8" s="106" t="s">
        <v>43</v>
      </c>
      <c r="AF8" s="106" t="s">
        <v>44</v>
      </c>
      <c r="AG8" s="106" t="s">
        <v>43</v>
      </c>
      <c r="AH8" s="15" t="s">
        <v>44</v>
      </c>
      <c r="AI8" s="16" t="s">
        <v>95</v>
      </c>
      <c r="AJ8" s="110">
        <v>2</v>
      </c>
      <c r="AK8" s="16" t="s">
        <v>43</v>
      </c>
      <c r="AL8" s="16"/>
      <c r="AM8" s="16" t="s">
        <v>41</v>
      </c>
      <c r="AN8" s="16" t="s">
        <v>44</v>
      </c>
      <c r="AO8" s="16" t="s">
        <v>84</v>
      </c>
      <c r="AP8" s="16" t="s">
        <v>69</v>
      </c>
      <c r="AQ8" s="16"/>
      <c r="AR8" s="16"/>
      <c r="AS8" s="16"/>
      <c r="AT8" s="16"/>
      <c r="AU8" s="17"/>
      <c r="AV8" s="16"/>
      <c r="AW8" s="16"/>
      <c r="AX8" s="15"/>
      <c r="AY8" s="17" t="s">
        <v>41</v>
      </c>
    </row>
    <row r="9" spans="1:51" x14ac:dyDescent="0.35">
      <c r="A9" s="21">
        <v>5</v>
      </c>
      <c r="B9" s="12">
        <v>72</v>
      </c>
      <c r="C9" s="13" t="s">
        <v>85</v>
      </c>
      <c r="D9" s="23" t="s">
        <v>2000</v>
      </c>
      <c r="E9" s="14"/>
      <c r="F9" s="14" t="s">
        <v>1017</v>
      </c>
      <c r="G9" s="14"/>
      <c r="H9" s="14"/>
      <c r="I9" s="14" t="s">
        <v>1017</v>
      </c>
      <c r="J9" s="14"/>
      <c r="K9" s="102" t="s">
        <v>1041</v>
      </c>
      <c r="L9" s="105"/>
      <c r="M9" s="14" t="s">
        <v>96</v>
      </c>
      <c r="N9" s="14" t="s">
        <v>43</v>
      </c>
      <c r="O9" s="67">
        <v>78</v>
      </c>
      <c r="P9" s="14" t="s">
        <v>43</v>
      </c>
      <c r="Q9" s="14" t="s">
        <v>41</v>
      </c>
      <c r="R9" s="14" t="s">
        <v>44</v>
      </c>
      <c r="S9" s="14" t="s">
        <v>87</v>
      </c>
      <c r="T9" s="14" t="s">
        <v>43</v>
      </c>
      <c r="U9" s="79" t="s">
        <v>41</v>
      </c>
      <c r="V9" s="89" t="s">
        <v>88</v>
      </c>
      <c r="W9" s="106" t="s">
        <v>41</v>
      </c>
      <c r="X9" s="106" t="s">
        <v>97</v>
      </c>
      <c r="Y9" s="106" t="s">
        <v>98</v>
      </c>
      <c r="Z9" s="106" t="s">
        <v>91</v>
      </c>
      <c r="AA9" s="106" t="s">
        <v>92</v>
      </c>
      <c r="AB9" s="106" t="s">
        <v>93</v>
      </c>
      <c r="AC9" s="106" t="s">
        <v>99</v>
      </c>
      <c r="AD9" s="106" t="s">
        <v>53</v>
      </c>
      <c r="AE9" s="106" t="s">
        <v>43</v>
      </c>
      <c r="AF9" s="106" t="s">
        <v>44</v>
      </c>
      <c r="AG9" s="106" t="s">
        <v>43</v>
      </c>
      <c r="AH9" s="15" t="s">
        <v>44</v>
      </c>
      <c r="AI9" s="16" t="s">
        <v>100</v>
      </c>
      <c r="AJ9" s="110">
        <v>2</v>
      </c>
      <c r="AK9" s="16" t="s">
        <v>43</v>
      </c>
      <c r="AL9" s="16"/>
      <c r="AM9" s="16" t="s">
        <v>41</v>
      </c>
      <c r="AN9" s="16" t="s">
        <v>44</v>
      </c>
      <c r="AO9" s="16" t="s">
        <v>84</v>
      </c>
      <c r="AP9" s="16" t="s">
        <v>69</v>
      </c>
      <c r="AQ9" s="16"/>
      <c r="AR9" s="16"/>
      <c r="AS9" s="16"/>
      <c r="AT9" s="16"/>
      <c r="AU9" s="17"/>
      <c r="AV9" s="16"/>
      <c r="AW9" s="16"/>
      <c r="AX9" s="15"/>
      <c r="AY9" s="17" t="s">
        <v>41</v>
      </c>
    </row>
    <row r="10" spans="1:51" x14ac:dyDescent="0.35">
      <c r="A10" s="21">
        <v>6</v>
      </c>
      <c r="B10" s="12">
        <v>73</v>
      </c>
      <c r="C10" s="13" t="s">
        <v>101</v>
      </c>
      <c r="D10" s="23" t="s">
        <v>2001</v>
      </c>
      <c r="E10" s="14" t="s">
        <v>1017</v>
      </c>
      <c r="F10" s="14" t="s">
        <v>1017</v>
      </c>
      <c r="G10" s="14" t="s">
        <v>1017</v>
      </c>
      <c r="H10" s="14" t="s">
        <v>1017</v>
      </c>
      <c r="I10" s="14" t="s">
        <v>1017</v>
      </c>
      <c r="J10" s="14" t="s">
        <v>1017</v>
      </c>
      <c r="K10" s="103" t="s">
        <v>75</v>
      </c>
      <c r="L10" s="105"/>
      <c r="M10" s="14" t="s">
        <v>102</v>
      </c>
      <c r="N10" s="14" t="s">
        <v>44</v>
      </c>
      <c r="O10" s="67">
        <v>626</v>
      </c>
      <c r="P10" s="14" t="s">
        <v>44</v>
      </c>
      <c r="Q10" s="14" t="s">
        <v>103</v>
      </c>
      <c r="R10" s="14" t="s">
        <v>44</v>
      </c>
      <c r="S10" s="14" t="s">
        <v>104</v>
      </c>
      <c r="T10" s="14" t="s">
        <v>44</v>
      </c>
      <c r="U10" s="79" t="s">
        <v>105</v>
      </c>
      <c r="V10" s="89" t="s">
        <v>75</v>
      </c>
      <c r="W10" s="106" t="s">
        <v>41</v>
      </c>
      <c r="X10" s="106" t="s">
        <v>106</v>
      </c>
      <c r="Y10" s="106" t="s">
        <v>107</v>
      </c>
      <c r="Z10" s="106" t="s">
        <v>108</v>
      </c>
      <c r="AA10" s="106" t="s">
        <v>109</v>
      </c>
      <c r="AB10" s="106" t="s">
        <v>51</v>
      </c>
      <c r="AC10" s="106" t="s">
        <v>41</v>
      </c>
      <c r="AD10" s="106" t="s">
        <v>110</v>
      </c>
      <c r="AE10" s="106" t="s">
        <v>43</v>
      </c>
      <c r="AF10" s="106" t="s">
        <v>43</v>
      </c>
      <c r="AG10" s="106" t="s">
        <v>43</v>
      </c>
      <c r="AH10" s="15" t="s">
        <v>44</v>
      </c>
      <c r="AI10" s="16" t="s">
        <v>111</v>
      </c>
      <c r="AJ10" s="110">
        <v>2</v>
      </c>
      <c r="AK10" s="16" t="s">
        <v>43</v>
      </c>
      <c r="AL10" s="16"/>
      <c r="AM10" s="16" t="s">
        <v>41</v>
      </c>
      <c r="AN10" s="16" t="s">
        <v>44</v>
      </c>
      <c r="AO10" s="16" t="s">
        <v>83</v>
      </c>
      <c r="AP10" s="16" t="s">
        <v>112</v>
      </c>
      <c r="AQ10" s="16" t="s">
        <v>113</v>
      </c>
      <c r="AR10" s="16" t="s">
        <v>114</v>
      </c>
      <c r="AS10" s="16" t="s">
        <v>70</v>
      </c>
      <c r="AT10" s="16" t="s">
        <v>115</v>
      </c>
      <c r="AU10" s="17"/>
      <c r="AV10" s="16"/>
      <c r="AW10" s="16"/>
      <c r="AX10" s="15"/>
      <c r="AY10" s="17" t="s">
        <v>41</v>
      </c>
    </row>
    <row r="11" spans="1:51" x14ac:dyDescent="0.35">
      <c r="A11" s="22">
        <v>7</v>
      </c>
      <c r="B11" s="12">
        <v>74</v>
      </c>
      <c r="C11" s="13" t="s">
        <v>116</v>
      </c>
      <c r="D11" s="23" t="s">
        <v>2002</v>
      </c>
      <c r="E11" s="14" t="s">
        <v>1017</v>
      </c>
      <c r="F11" s="14" t="s">
        <v>1017</v>
      </c>
      <c r="G11" s="14" t="s">
        <v>1017</v>
      </c>
      <c r="H11" s="14" t="s">
        <v>1017</v>
      </c>
      <c r="I11" s="14" t="s">
        <v>1017</v>
      </c>
      <c r="J11" s="14" t="s">
        <v>1017</v>
      </c>
      <c r="K11" s="102" t="s">
        <v>1041</v>
      </c>
      <c r="L11" s="105" t="s">
        <v>75</v>
      </c>
      <c r="M11" s="14" t="s">
        <v>117</v>
      </c>
      <c r="N11" s="14" t="s">
        <v>44</v>
      </c>
      <c r="O11" s="67">
        <v>1200</v>
      </c>
      <c r="P11" s="14" t="s">
        <v>44</v>
      </c>
      <c r="Q11" s="14" t="s">
        <v>118</v>
      </c>
      <c r="R11" s="14" t="s">
        <v>44</v>
      </c>
      <c r="S11" s="14" t="s">
        <v>119</v>
      </c>
      <c r="T11" s="14" t="s">
        <v>44</v>
      </c>
      <c r="U11" s="79" t="s">
        <v>120</v>
      </c>
      <c r="V11" s="78" t="s">
        <v>88</v>
      </c>
      <c r="W11" s="106" t="s">
        <v>41</v>
      </c>
      <c r="X11" s="106" t="s">
        <v>121</v>
      </c>
      <c r="Y11" s="106" t="s">
        <v>122</v>
      </c>
      <c r="Z11" s="106" t="s">
        <v>123</v>
      </c>
      <c r="AA11" s="106" t="s">
        <v>124</v>
      </c>
      <c r="AB11" s="106" t="s">
        <v>51</v>
      </c>
      <c r="AC11" s="106" t="s">
        <v>41</v>
      </c>
      <c r="AD11" s="106" t="s">
        <v>53</v>
      </c>
      <c r="AE11" s="106" t="s">
        <v>44</v>
      </c>
      <c r="AF11" s="106" t="s">
        <v>44</v>
      </c>
      <c r="AG11" s="106" t="s">
        <v>44</v>
      </c>
      <c r="AH11" s="15" t="s">
        <v>44</v>
      </c>
      <c r="AI11" s="16" t="s">
        <v>125</v>
      </c>
      <c r="AJ11" s="110">
        <v>12</v>
      </c>
      <c r="AK11" s="16" t="s">
        <v>43</v>
      </c>
      <c r="AL11" s="16"/>
      <c r="AM11" s="16" t="s">
        <v>41</v>
      </c>
      <c r="AN11" s="16" t="s">
        <v>44</v>
      </c>
      <c r="AO11" s="16" t="s">
        <v>83</v>
      </c>
      <c r="AP11" s="16" t="s">
        <v>68</v>
      </c>
      <c r="AQ11" s="16" t="s">
        <v>84</v>
      </c>
      <c r="AR11" s="16" t="s">
        <v>112</v>
      </c>
      <c r="AS11" s="16" t="s">
        <v>113</v>
      </c>
      <c r="AT11" s="16" t="s">
        <v>114</v>
      </c>
      <c r="AU11" s="17" t="s">
        <v>69</v>
      </c>
      <c r="AV11" s="16" t="s">
        <v>23</v>
      </c>
      <c r="AW11" s="16" t="s">
        <v>70</v>
      </c>
      <c r="AX11" s="15"/>
      <c r="AY11" s="17" t="s">
        <v>41</v>
      </c>
    </row>
    <row r="12" spans="1:51" x14ac:dyDescent="0.35">
      <c r="A12" s="21">
        <v>8</v>
      </c>
      <c r="B12" s="12">
        <v>75</v>
      </c>
      <c r="C12" s="13" t="s">
        <v>126</v>
      </c>
      <c r="D12" s="23" t="s">
        <v>2003</v>
      </c>
      <c r="E12" s="14"/>
      <c r="F12" s="14" t="s">
        <v>1017</v>
      </c>
      <c r="G12" s="14"/>
      <c r="H12" s="14"/>
      <c r="I12" s="14"/>
      <c r="J12" s="14"/>
      <c r="K12" s="103" t="s">
        <v>75</v>
      </c>
      <c r="L12" s="105"/>
      <c r="M12" s="14" t="s">
        <v>127</v>
      </c>
      <c r="N12" s="14" t="s">
        <v>43</v>
      </c>
      <c r="O12" s="67">
        <v>50</v>
      </c>
      <c r="P12" s="14" t="s">
        <v>43</v>
      </c>
      <c r="Q12" s="14" t="s">
        <v>41</v>
      </c>
      <c r="R12" s="14" t="s">
        <v>44</v>
      </c>
      <c r="S12" s="14" t="s">
        <v>128</v>
      </c>
      <c r="T12" s="14" t="s">
        <v>43</v>
      </c>
      <c r="U12" s="79" t="s">
        <v>41</v>
      </c>
      <c r="V12" s="78" t="s">
        <v>75</v>
      </c>
      <c r="W12" s="106" t="s">
        <v>41</v>
      </c>
      <c r="X12" s="106" t="s">
        <v>129</v>
      </c>
      <c r="Y12" s="106" t="s">
        <v>130</v>
      </c>
      <c r="Z12" s="106" t="s">
        <v>131</v>
      </c>
      <c r="AA12" s="106" t="s">
        <v>132</v>
      </c>
      <c r="AB12" s="106" t="s">
        <v>133</v>
      </c>
      <c r="AC12" s="106" t="s">
        <v>134</v>
      </c>
      <c r="AD12" s="106" t="s">
        <v>135</v>
      </c>
      <c r="AE12" s="106" t="s">
        <v>43</v>
      </c>
      <c r="AF12" s="106" t="s">
        <v>43</v>
      </c>
      <c r="AG12" s="106" t="s">
        <v>44</v>
      </c>
      <c r="AH12" s="15" t="s">
        <v>43</v>
      </c>
      <c r="AI12" s="16" t="s">
        <v>41</v>
      </c>
      <c r="AJ12" s="110"/>
      <c r="AK12" s="16" t="s">
        <v>43</v>
      </c>
      <c r="AL12" s="16"/>
      <c r="AM12" s="16" t="s">
        <v>41</v>
      </c>
      <c r="AN12" s="16" t="s">
        <v>44</v>
      </c>
      <c r="AO12" s="16" t="s">
        <v>112</v>
      </c>
      <c r="AP12" s="16" t="s">
        <v>69</v>
      </c>
      <c r="AQ12" s="16"/>
      <c r="AR12" s="16"/>
      <c r="AS12" s="16"/>
      <c r="AT12" s="16"/>
      <c r="AU12" s="17"/>
      <c r="AV12" s="16"/>
      <c r="AW12" s="16"/>
      <c r="AX12" s="15"/>
      <c r="AY12" s="17" t="s">
        <v>41</v>
      </c>
    </row>
    <row r="13" spans="1:51" x14ac:dyDescent="0.35">
      <c r="A13" s="22">
        <v>9</v>
      </c>
      <c r="B13" s="12">
        <v>76</v>
      </c>
      <c r="C13" s="13" t="s">
        <v>136</v>
      </c>
      <c r="D13" s="23" t="s">
        <v>2004</v>
      </c>
      <c r="E13" s="14"/>
      <c r="F13" s="14"/>
      <c r="G13" s="14"/>
      <c r="H13" s="14"/>
      <c r="I13" s="14"/>
      <c r="J13" s="14" t="s">
        <v>1017</v>
      </c>
      <c r="K13" s="102" t="s">
        <v>1039</v>
      </c>
      <c r="L13" s="105"/>
      <c r="M13" s="14" t="s">
        <v>137</v>
      </c>
      <c r="N13" s="14" t="s">
        <v>44</v>
      </c>
      <c r="O13" s="67">
        <v>71</v>
      </c>
      <c r="P13" s="14" t="s">
        <v>43</v>
      </c>
      <c r="Q13" s="14" t="s">
        <v>41</v>
      </c>
      <c r="R13" s="14" t="s">
        <v>44</v>
      </c>
      <c r="S13" s="14" t="s">
        <v>138</v>
      </c>
      <c r="T13" s="14" t="s">
        <v>44</v>
      </c>
      <c r="U13" s="79" t="s">
        <v>139</v>
      </c>
      <c r="V13" s="89" t="s">
        <v>140</v>
      </c>
      <c r="W13" s="106" t="s">
        <v>41</v>
      </c>
      <c r="X13" s="106" t="s">
        <v>141</v>
      </c>
      <c r="Y13" s="106" t="s">
        <v>142</v>
      </c>
      <c r="Z13" s="106" t="s">
        <v>143</v>
      </c>
      <c r="AA13" s="106" t="s">
        <v>144</v>
      </c>
      <c r="AB13" s="106" t="s">
        <v>93</v>
      </c>
      <c r="AC13" s="106" t="s">
        <v>41</v>
      </c>
      <c r="AD13" s="106" t="s">
        <v>145</v>
      </c>
      <c r="AE13" s="106" t="s">
        <v>43</v>
      </c>
      <c r="AF13" s="106" t="s">
        <v>43</v>
      </c>
      <c r="AG13" s="106" t="s">
        <v>44</v>
      </c>
      <c r="AH13" s="15" t="s">
        <v>43</v>
      </c>
      <c r="AI13" s="16" t="s">
        <v>41</v>
      </c>
      <c r="AJ13" s="110"/>
      <c r="AK13" s="16" t="s">
        <v>43</v>
      </c>
      <c r="AL13" s="16"/>
      <c r="AM13" s="16" t="s">
        <v>41</v>
      </c>
      <c r="AN13" s="16" t="s">
        <v>43</v>
      </c>
      <c r="AO13" s="16"/>
      <c r="AP13" s="16"/>
      <c r="AQ13" s="16"/>
      <c r="AR13" s="16"/>
      <c r="AS13" s="16"/>
      <c r="AT13" s="16"/>
      <c r="AU13" s="17"/>
      <c r="AV13" s="16"/>
      <c r="AW13" s="16"/>
      <c r="AX13" s="15"/>
      <c r="AY13" s="17" t="s">
        <v>41</v>
      </c>
    </row>
    <row r="14" spans="1:51" x14ac:dyDescent="0.35">
      <c r="A14" s="21">
        <v>10</v>
      </c>
      <c r="B14" s="12">
        <v>77</v>
      </c>
      <c r="C14" s="13" t="s">
        <v>146</v>
      </c>
      <c r="D14" s="23" t="s">
        <v>147</v>
      </c>
      <c r="E14" s="14"/>
      <c r="F14" s="14"/>
      <c r="G14" s="14"/>
      <c r="H14" s="14" t="s">
        <v>1017</v>
      </c>
      <c r="I14" s="14"/>
      <c r="J14" s="14"/>
      <c r="K14" s="103" t="s">
        <v>75</v>
      </c>
      <c r="L14" s="88" t="s">
        <v>46</v>
      </c>
      <c r="M14" s="14" t="s">
        <v>148</v>
      </c>
      <c r="N14" s="14" t="s">
        <v>44</v>
      </c>
      <c r="O14" s="67">
        <v>200</v>
      </c>
      <c r="P14" s="14" t="s">
        <v>43</v>
      </c>
      <c r="Q14" s="14" t="s">
        <v>41</v>
      </c>
      <c r="R14" s="14" t="s">
        <v>44</v>
      </c>
      <c r="S14" s="14" t="s">
        <v>149</v>
      </c>
      <c r="T14" s="14" t="s">
        <v>44</v>
      </c>
      <c r="U14" s="79" t="s">
        <v>150</v>
      </c>
      <c r="V14" s="89" t="s">
        <v>66</v>
      </c>
      <c r="W14" s="106" t="s">
        <v>41</v>
      </c>
      <c r="X14" s="106" t="s">
        <v>151</v>
      </c>
      <c r="Y14" s="106" t="s">
        <v>152</v>
      </c>
      <c r="Z14" s="106" t="s">
        <v>153</v>
      </c>
      <c r="AA14" s="106" t="s">
        <v>154</v>
      </c>
      <c r="AB14" s="106" t="s">
        <v>51</v>
      </c>
      <c r="AC14" s="106" t="s">
        <v>41</v>
      </c>
      <c r="AD14" s="106" t="s">
        <v>155</v>
      </c>
      <c r="AE14" s="106" t="s">
        <v>43</v>
      </c>
      <c r="AF14" s="106" t="s">
        <v>43</v>
      </c>
      <c r="AG14" s="106" t="s">
        <v>44</v>
      </c>
      <c r="AH14" s="15" t="s">
        <v>44</v>
      </c>
      <c r="AI14" s="16" t="s">
        <v>156</v>
      </c>
      <c r="AJ14" s="110"/>
      <c r="AK14" s="16" t="s">
        <v>44</v>
      </c>
      <c r="AL14" s="16" t="s">
        <v>66</v>
      </c>
      <c r="AM14" s="16" t="s">
        <v>157</v>
      </c>
      <c r="AN14" s="16" t="s">
        <v>44</v>
      </c>
      <c r="AO14" s="16" t="s">
        <v>84</v>
      </c>
      <c r="AP14" s="16" t="s">
        <v>113</v>
      </c>
      <c r="AQ14" s="16" t="s">
        <v>69</v>
      </c>
      <c r="AR14" s="16" t="s">
        <v>70</v>
      </c>
      <c r="AS14" s="16"/>
      <c r="AT14" s="16"/>
      <c r="AU14" s="17"/>
      <c r="AV14" s="16"/>
      <c r="AW14" s="16"/>
      <c r="AX14" s="15"/>
      <c r="AY14" s="17" t="s">
        <v>41</v>
      </c>
    </row>
    <row r="15" spans="1:51" x14ac:dyDescent="0.35">
      <c r="A15" s="21">
        <v>11</v>
      </c>
      <c r="B15" s="12">
        <v>78</v>
      </c>
      <c r="C15" s="13" t="s">
        <v>158</v>
      </c>
      <c r="D15" s="23" t="s">
        <v>159</v>
      </c>
      <c r="E15" s="14"/>
      <c r="F15" s="14" t="s">
        <v>1017</v>
      </c>
      <c r="G15" s="14"/>
      <c r="H15" s="14"/>
      <c r="I15" s="14" t="s">
        <v>1017</v>
      </c>
      <c r="J15" s="14"/>
      <c r="K15" s="102" t="s">
        <v>1041</v>
      </c>
      <c r="L15" s="88"/>
      <c r="M15" s="14" t="s">
        <v>160</v>
      </c>
      <c r="N15" s="14" t="s">
        <v>43</v>
      </c>
      <c r="O15" s="67">
        <v>48</v>
      </c>
      <c r="P15" s="14" t="s">
        <v>43</v>
      </c>
      <c r="Q15" s="14" t="s">
        <v>41</v>
      </c>
      <c r="R15" s="14" t="s">
        <v>44</v>
      </c>
      <c r="S15" s="14" t="s">
        <v>161</v>
      </c>
      <c r="T15" s="14" t="s">
        <v>43</v>
      </c>
      <c r="U15" s="79" t="s">
        <v>41</v>
      </c>
      <c r="V15" s="89" t="s">
        <v>88</v>
      </c>
      <c r="W15" s="106" t="s">
        <v>162</v>
      </c>
      <c r="X15" s="106" t="s">
        <v>163</v>
      </c>
      <c r="Y15" s="106" t="s">
        <v>164</v>
      </c>
      <c r="Z15" s="106" t="s">
        <v>165</v>
      </c>
      <c r="AA15" s="106" t="s">
        <v>166</v>
      </c>
      <c r="AB15" s="106" t="s">
        <v>167</v>
      </c>
      <c r="AC15" s="106" t="s">
        <v>168</v>
      </c>
      <c r="AD15" s="106" t="s">
        <v>169</v>
      </c>
      <c r="AE15" s="106" t="s">
        <v>43</v>
      </c>
      <c r="AF15" s="106" t="s">
        <v>43</v>
      </c>
      <c r="AG15" s="106" t="s">
        <v>44</v>
      </c>
      <c r="AH15" s="15" t="s">
        <v>44</v>
      </c>
      <c r="AI15" s="16" t="s">
        <v>170</v>
      </c>
      <c r="AJ15" s="110"/>
      <c r="AK15" s="16" t="s">
        <v>44</v>
      </c>
      <c r="AL15" s="16" t="s">
        <v>54</v>
      </c>
      <c r="AM15" s="16" t="s">
        <v>171</v>
      </c>
      <c r="AN15" s="16" t="s">
        <v>43</v>
      </c>
      <c r="AO15" s="16"/>
      <c r="AP15" s="16"/>
      <c r="AQ15" s="16"/>
      <c r="AR15" s="16"/>
      <c r="AS15" s="16"/>
      <c r="AT15" s="16"/>
      <c r="AU15" s="17"/>
      <c r="AV15" s="16"/>
      <c r="AW15" s="16"/>
      <c r="AX15" s="15"/>
      <c r="AY15" s="17" t="s">
        <v>41</v>
      </c>
    </row>
    <row r="16" spans="1:51" x14ac:dyDescent="0.35">
      <c r="A16" s="22">
        <v>12</v>
      </c>
      <c r="B16" s="12">
        <v>79</v>
      </c>
      <c r="C16" s="13" t="s">
        <v>172</v>
      </c>
      <c r="D16" s="23" t="s">
        <v>2005</v>
      </c>
      <c r="E16" s="14"/>
      <c r="F16" s="14"/>
      <c r="G16" s="14"/>
      <c r="H16" s="14" t="s">
        <v>1017</v>
      </c>
      <c r="I16" s="14"/>
      <c r="J16" s="14"/>
      <c r="K16" s="102" t="s">
        <v>1041</v>
      </c>
      <c r="L16" s="85" t="s">
        <v>75</v>
      </c>
      <c r="M16" s="14" t="s">
        <v>173</v>
      </c>
      <c r="N16" s="14" t="s">
        <v>43</v>
      </c>
      <c r="O16" s="67">
        <v>50</v>
      </c>
      <c r="P16" s="14" t="s">
        <v>44</v>
      </c>
      <c r="Q16" s="14" t="s">
        <v>174</v>
      </c>
      <c r="R16" s="14" t="s">
        <v>44</v>
      </c>
      <c r="S16" s="14" t="s">
        <v>175</v>
      </c>
      <c r="T16" s="14" t="s">
        <v>43</v>
      </c>
      <c r="U16" s="79" t="s">
        <v>41</v>
      </c>
      <c r="V16" s="89" t="s">
        <v>75</v>
      </c>
      <c r="W16" s="106" t="s">
        <v>41</v>
      </c>
      <c r="X16" s="106" t="s">
        <v>176</v>
      </c>
      <c r="Y16" s="106" t="s">
        <v>177</v>
      </c>
      <c r="Z16" s="106" t="s">
        <v>178</v>
      </c>
      <c r="AA16" s="106" t="s">
        <v>179</v>
      </c>
      <c r="AB16" s="106" t="s">
        <v>133</v>
      </c>
      <c r="AC16" s="106" t="s">
        <v>41</v>
      </c>
      <c r="AD16" s="106" t="s">
        <v>135</v>
      </c>
      <c r="AE16" s="106" t="s">
        <v>44</v>
      </c>
      <c r="AF16" s="106" t="s">
        <v>44</v>
      </c>
      <c r="AG16" s="106" t="s">
        <v>44</v>
      </c>
      <c r="AH16" s="15" t="s">
        <v>44</v>
      </c>
      <c r="AI16" s="16" t="s">
        <v>180</v>
      </c>
      <c r="AJ16" s="110">
        <v>2</v>
      </c>
      <c r="AK16" s="16" t="s">
        <v>43</v>
      </c>
      <c r="AL16" s="16"/>
      <c r="AM16" s="16" t="s">
        <v>41</v>
      </c>
      <c r="AN16" s="16" t="s">
        <v>44</v>
      </c>
      <c r="AO16" s="16" t="s">
        <v>84</v>
      </c>
      <c r="AP16" s="16"/>
      <c r="AQ16" s="16"/>
      <c r="AR16" s="16"/>
      <c r="AS16" s="16"/>
      <c r="AT16" s="16"/>
      <c r="AU16" s="17"/>
      <c r="AV16" s="16"/>
      <c r="AW16" s="16"/>
      <c r="AX16" s="15"/>
      <c r="AY16" s="17" t="s">
        <v>41</v>
      </c>
    </row>
    <row r="17" spans="1:51" x14ac:dyDescent="0.35">
      <c r="A17" s="21">
        <v>13</v>
      </c>
      <c r="B17" s="12">
        <v>80</v>
      </c>
      <c r="C17" s="13" t="s">
        <v>181</v>
      </c>
      <c r="D17" s="23" t="s">
        <v>3410</v>
      </c>
      <c r="E17" s="14"/>
      <c r="F17" s="14" t="s">
        <v>1017</v>
      </c>
      <c r="G17" s="14"/>
      <c r="H17" s="14" t="s">
        <v>1017</v>
      </c>
      <c r="I17" s="14"/>
      <c r="J17" s="14"/>
      <c r="K17" s="102" t="s">
        <v>1041</v>
      </c>
      <c r="M17" s="14" t="s">
        <v>182</v>
      </c>
      <c r="N17" s="14" t="s">
        <v>44</v>
      </c>
      <c r="O17" s="67">
        <v>200</v>
      </c>
      <c r="P17" s="14" t="s">
        <v>44</v>
      </c>
      <c r="Q17" s="14" t="s">
        <v>183</v>
      </c>
      <c r="R17" s="14" t="s">
        <v>44</v>
      </c>
      <c r="S17" s="14" t="s">
        <v>184</v>
      </c>
      <c r="T17" s="14" t="s">
        <v>44</v>
      </c>
      <c r="U17" s="79" t="s">
        <v>185</v>
      </c>
      <c r="V17" s="89" t="s">
        <v>58</v>
      </c>
      <c r="W17" s="106" t="s">
        <v>186</v>
      </c>
      <c r="X17" s="106" t="s">
        <v>187</v>
      </c>
      <c r="Y17" s="106" t="s">
        <v>188</v>
      </c>
      <c r="Z17" s="106" t="s">
        <v>189</v>
      </c>
      <c r="AA17" s="106" t="s">
        <v>190</v>
      </c>
      <c r="AB17" s="106" t="s">
        <v>51</v>
      </c>
      <c r="AC17" s="106" t="s">
        <v>41</v>
      </c>
      <c r="AD17" s="106" t="s">
        <v>191</v>
      </c>
      <c r="AE17" s="106" t="s">
        <v>44</v>
      </c>
      <c r="AF17" s="106" t="s">
        <v>43</v>
      </c>
      <c r="AG17" s="106" t="s">
        <v>44</v>
      </c>
      <c r="AH17" s="15" t="s">
        <v>44</v>
      </c>
      <c r="AI17" s="16" t="s">
        <v>192</v>
      </c>
      <c r="AJ17" s="110">
        <v>6</v>
      </c>
      <c r="AK17" s="16" t="s">
        <v>43</v>
      </c>
      <c r="AL17" s="16"/>
      <c r="AM17" s="16" t="s">
        <v>41</v>
      </c>
      <c r="AN17" s="16" t="s">
        <v>44</v>
      </c>
      <c r="AO17" s="16" t="s">
        <v>83</v>
      </c>
      <c r="AP17" s="16" t="s">
        <v>114</v>
      </c>
      <c r="AQ17" s="16" t="s">
        <v>58</v>
      </c>
      <c r="AR17" s="16"/>
      <c r="AS17" s="16"/>
      <c r="AT17" s="16"/>
      <c r="AU17" s="17"/>
      <c r="AV17" s="16"/>
      <c r="AW17" s="16"/>
      <c r="AX17" s="15"/>
      <c r="AY17" s="17" t="s">
        <v>193</v>
      </c>
    </row>
    <row r="18" spans="1:51" x14ac:dyDescent="0.35">
      <c r="A18" s="22">
        <v>14</v>
      </c>
      <c r="B18" s="12">
        <v>81</v>
      </c>
      <c r="C18" s="13" t="s">
        <v>194</v>
      </c>
      <c r="D18" s="23" t="s">
        <v>195</v>
      </c>
      <c r="E18" s="14"/>
      <c r="F18" s="14" t="s">
        <v>1017</v>
      </c>
      <c r="G18" s="14"/>
      <c r="H18" s="14"/>
      <c r="I18" s="14"/>
      <c r="J18" s="14"/>
      <c r="K18" s="102" t="s">
        <v>1041</v>
      </c>
      <c r="M18" s="14" t="s">
        <v>196</v>
      </c>
      <c r="N18" s="14" t="s">
        <v>44</v>
      </c>
      <c r="O18" s="67">
        <v>150</v>
      </c>
      <c r="P18" s="14" t="s">
        <v>43</v>
      </c>
      <c r="Q18" s="14" t="s">
        <v>41</v>
      </c>
      <c r="R18" s="14" t="s">
        <v>43</v>
      </c>
      <c r="S18" s="14" t="s">
        <v>41</v>
      </c>
      <c r="T18" s="14" t="s">
        <v>44</v>
      </c>
      <c r="U18" s="79" t="s">
        <v>197</v>
      </c>
      <c r="V18" s="89" t="s">
        <v>88</v>
      </c>
      <c r="W18" s="106" t="s">
        <v>41</v>
      </c>
      <c r="X18" s="106" t="s">
        <v>198</v>
      </c>
      <c r="Y18" s="106" t="s">
        <v>199</v>
      </c>
      <c r="Z18" s="106" t="s">
        <v>200</v>
      </c>
      <c r="AA18" s="106" t="s">
        <v>201</v>
      </c>
      <c r="AB18" s="106" t="s">
        <v>133</v>
      </c>
      <c r="AC18" s="106" t="s">
        <v>202</v>
      </c>
      <c r="AD18" s="106" t="s">
        <v>203</v>
      </c>
      <c r="AE18" s="106" t="s">
        <v>44</v>
      </c>
      <c r="AF18" s="106" t="s">
        <v>43</v>
      </c>
      <c r="AG18" s="106" t="s">
        <v>44</v>
      </c>
      <c r="AH18" s="15" t="s">
        <v>43</v>
      </c>
      <c r="AI18" s="16" t="s">
        <v>41</v>
      </c>
      <c r="AJ18" s="110"/>
      <c r="AK18" s="16" t="s">
        <v>43</v>
      </c>
      <c r="AL18" s="16"/>
      <c r="AM18" s="16" t="s">
        <v>41</v>
      </c>
      <c r="AN18" s="16" t="s">
        <v>44</v>
      </c>
      <c r="AO18" s="16" t="s">
        <v>70</v>
      </c>
      <c r="AP18" s="16"/>
      <c r="AQ18" s="16"/>
      <c r="AR18" s="16"/>
      <c r="AS18" s="16"/>
      <c r="AT18" s="16"/>
      <c r="AU18" s="17"/>
      <c r="AV18" s="16"/>
      <c r="AW18" s="16"/>
      <c r="AX18" s="15"/>
      <c r="AY18" s="17" t="s">
        <v>41</v>
      </c>
    </row>
    <row r="19" spans="1:51" x14ac:dyDescent="0.35">
      <c r="A19" s="21">
        <v>15</v>
      </c>
      <c r="B19" s="12">
        <v>82</v>
      </c>
      <c r="C19" s="13" t="s">
        <v>204</v>
      </c>
      <c r="D19" s="23" t="s">
        <v>205</v>
      </c>
      <c r="E19" s="14"/>
      <c r="F19" s="14"/>
      <c r="G19" s="14"/>
      <c r="H19" s="14"/>
      <c r="I19" s="14"/>
      <c r="J19" s="14" t="s">
        <v>1017</v>
      </c>
      <c r="K19" s="103" t="s">
        <v>46</v>
      </c>
      <c r="L19" s="88"/>
      <c r="M19" s="14" t="s">
        <v>206</v>
      </c>
      <c r="N19" s="14" t="s">
        <v>44</v>
      </c>
      <c r="O19" s="67">
        <v>50</v>
      </c>
      <c r="P19" s="14" t="s">
        <v>44</v>
      </c>
      <c r="Q19" s="14" t="s">
        <v>207</v>
      </c>
      <c r="R19" s="14" t="s">
        <v>44</v>
      </c>
      <c r="S19" s="14" t="s">
        <v>208</v>
      </c>
      <c r="T19" s="14" t="s">
        <v>44</v>
      </c>
      <c r="U19" s="79" t="s">
        <v>209</v>
      </c>
      <c r="V19" s="89" t="s">
        <v>46</v>
      </c>
      <c r="W19" s="106" t="s">
        <v>41</v>
      </c>
      <c r="X19" s="106" t="s">
        <v>210</v>
      </c>
      <c r="Y19" s="106" t="s">
        <v>211</v>
      </c>
      <c r="Z19" s="106" t="s">
        <v>212</v>
      </c>
      <c r="AA19" s="106" t="s">
        <v>213</v>
      </c>
      <c r="AB19" s="106" t="s">
        <v>51</v>
      </c>
      <c r="AC19" s="106" t="s">
        <v>41</v>
      </c>
      <c r="AD19" s="106" t="s">
        <v>214</v>
      </c>
      <c r="AE19" s="106" t="s">
        <v>44</v>
      </c>
      <c r="AF19" s="106" t="s">
        <v>43</v>
      </c>
      <c r="AG19" s="106" t="s">
        <v>44</v>
      </c>
      <c r="AH19" s="15" t="s">
        <v>44</v>
      </c>
      <c r="AI19" s="16" t="s">
        <v>215</v>
      </c>
      <c r="AJ19" s="110"/>
      <c r="AK19" s="16" t="s">
        <v>44</v>
      </c>
      <c r="AL19" s="16" t="s">
        <v>66</v>
      </c>
      <c r="AM19" s="16" t="s">
        <v>41</v>
      </c>
      <c r="AN19" s="16" t="s">
        <v>44</v>
      </c>
      <c r="AO19" s="16" t="s">
        <v>114</v>
      </c>
      <c r="AP19" s="16"/>
      <c r="AQ19" s="16"/>
      <c r="AR19" s="16"/>
      <c r="AS19" s="16"/>
      <c r="AT19" s="16"/>
      <c r="AU19" s="17"/>
      <c r="AV19" s="16"/>
      <c r="AW19" s="16"/>
      <c r="AX19" s="15"/>
      <c r="AY19" s="17" t="s">
        <v>41</v>
      </c>
    </row>
    <row r="20" spans="1:51" x14ac:dyDescent="0.35">
      <c r="A20" s="21">
        <v>16</v>
      </c>
      <c r="B20" s="12">
        <v>83</v>
      </c>
      <c r="C20" s="13" t="s">
        <v>216</v>
      </c>
      <c r="D20" s="23" t="s">
        <v>1312</v>
      </c>
      <c r="E20" s="14"/>
      <c r="F20" s="14"/>
      <c r="G20" s="14"/>
      <c r="H20" s="14"/>
      <c r="I20" s="14"/>
      <c r="J20" s="14" t="s">
        <v>1017</v>
      </c>
      <c r="K20" s="103" t="s">
        <v>46</v>
      </c>
      <c r="M20" s="14" t="s">
        <v>217</v>
      </c>
      <c r="N20" s="14" t="s">
        <v>43</v>
      </c>
      <c r="O20" s="67">
        <v>35</v>
      </c>
      <c r="P20" s="14" t="s">
        <v>43</v>
      </c>
      <c r="Q20" s="14" t="s">
        <v>41</v>
      </c>
      <c r="R20" s="14" t="s">
        <v>43</v>
      </c>
      <c r="S20" s="14" t="s">
        <v>41</v>
      </c>
      <c r="T20" s="14" t="s">
        <v>43</v>
      </c>
      <c r="U20" s="79" t="s">
        <v>41</v>
      </c>
      <c r="V20" s="89" t="s">
        <v>46</v>
      </c>
      <c r="W20" s="106" t="s">
        <v>41</v>
      </c>
      <c r="X20" s="106" t="s">
        <v>218</v>
      </c>
      <c r="Y20" s="106" t="s">
        <v>219</v>
      </c>
      <c r="Z20" s="106" t="s">
        <v>220</v>
      </c>
      <c r="AA20" s="106" t="s">
        <v>221</v>
      </c>
      <c r="AB20" s="106" t="s">
        <v>93</v>
      </c>
      <c r="AC20" s="106" t="s">
        <v>41</v>
      </c>
      <c r="AD20" s="106" t="s">
        <v>3413</v>
      </c>
      <c r="AE20" s="106" t="s">
        <v>43</v>
      </c>
      <c r="AF20" s="106" t="s">
        <v>43</v>
      </c>
      <c r="AG20" s="106" t="s">
        <v>43</v>
      </c>
      <c r="AH20" s="15" t="s">
        <v>43</v>
      </c>
      <c r="AI20" s="16" t="s">
        <v>41</v>
      </c>
      <c r="AJ20" s="110"/>
      <c r="AK20" s="16" t="s">
        <v>44</v>
      </c>
      <c r="AL20" s="16" t="s">
        <v>66</v>
      </c>
      <c r="AM20" s="16" t="s">
        <v>41</v>
      </c>
      <c r="AN20" s="16" t="s">
        <v>43</v>
      </c>
      <c r="AO20" s="16"/>
      <c r="AP20" s="16"/>
      <c r="AQ20" s="16"/>
      <c r="AR20" s="16"/>
      <c r="AS20" s="16"/>
      <c r="AT20" s="16"/>
      <c r="AU20" s="17"/>
      <c r="AV20" s="16"/>
      <c r="AW20" s="16"/>
      <c r="AX20" s="15"/>
      <c r="AY20" s="17" t="s">
        <v>41</v>
      </c>
    </row>
    <row r="21" spans="1:51" x14ac:dyDescent="0.35">
      <c r="A21" s="22">
        <v>17</v>
      </c>
      <c r="B21" s="12">
        <v>84</v>
      </c>
      <c r="C21" s="13" t="s">
        <v>223</v>
      </c>
      <c r="D21" s="23" t="s">
        <v>1313</v>
      </c>
      <c r="E21" s="14"/>
      <c r="F21" s="14"/>
      <c r="G21" s="14"/>
      <c r="H21" s="14"/>
      <c r="I21" s="14"/>
      <c r="J21" s="14" t="s">
        <v>1017</v>
      </c>
      <c r="K21" s="102" t="s">
        <v>1041</v>
      </c>
      <c r="L21" s="88"/>
      <c r="M21" s="14" t="s">
        <v>224</v>
      </c>
      <c r="N21" s="14" t="s">
        <v>44</v>
      </c>
      <c r="O21" s="67">
        <v>250</v>
      </c>
      <c r="P21" s="14" t="s">
        <v>43</v>
      </c>
      <c r="Q21" s="14" t="s">
        <v>41</v>
      </c>
      <c r="R21" s="14" t="s">
        <v>44</v>
      </c>
      <c r="S21" s="14" t="s">
        <v>225</v>
      </c>
      <c r="T21" s="14" t="s">
        <v>44</v>
      </c>
      <c r="U21" s="79" t="s">
        <v>226</v>
      </c>
      <c r="V21" s="89" t="s">
        <v>88</v>
      </c>
      <c r="W21" s="106" t="s">
        <v>41</v>
      </c>
      <c r="X21" s="106" t="s">
        <v>227</v>
      </c>
      <c r="Y21" s="106" t="s">
        <v>228</v>
      </c>
      <c r="Z21" s="106" t="s">
        <v>229</v>
      </c>
      <c r="AA21" s="106" t="s">
        <v>230</v>
      </c>
      <c r="AB21" s="106" t="s">
        <v>93</v>
      </c>
      <c r="AC21" s="106" t="s">
        <v>231</v>
      </c>
      <c r="AD21" s="106" t="s">
        <v>135</v>
      </c>
      <c r="AE21" s="106" t="s">
        <v>43</v>
      </c>
      <c r="AF21" s="106" t="s">
        <v>44</v>
      </c>
      <c r="AG21" s="106" t="s">
        <v>44</v>
      </c>
      <c r="AH21" s="15" t="s">
        <v>43</v>
      </c>
      <c r="AI21" s="16" t="s">
        <v>41</v>
      </c>
      <c r="AJ21" s="110"/>
      <c r="AK21" s="16" t="s">
        <v>43</v>
      </c>
      <c r="AL21" s="16"/>
      <c r="AM21" s="16" t="s">
        <v>41</v>
      </c>
      <c r="AN21" s="16" t="s">
        <v>44</v>
      </c>
      <c r="AO21" s="16" t="s">
        <v>23</v>
      </c>
      <c r="AP21" s="16"/>
      <c r="AQ21" s="16"/>
      <c r="AR21" s="16"/>
      <c r="AS21" s="16"/>
      <c r="AT21" s="16"/>
      <c r="AU21" s="17"/>
      <c r="AV21" s="16"/>
      <c r="AW21" s="16"/>
      <c r="AX21" s="15"/>
      <c r="AY21" s="17" t="s">
        <v>41</v>
      </c>
    </row>
    <row r="22" spans="1:51" x14ac:dyDescent="0.35">
      <c r="A22" s="21">
        <v>18</v>
      </c>
      <c r="B22" s="12">
        <v>85</v>
      </c>
      <c r="C22" s="13" t="s">
        <v>232</v>
      </c>
      <c r="D22" s="23" t="s">
        <v>2006</v>
      </c>
      <c r="E22" s="14" t="s">
        <v>1017</v>
      </c>
      <c r="F22" s="14" t="s">
        <v>1017</v>
      </c>
      <c r="G22" s="14"/>
      <c r="H22" s="14" t="s">
        <v>1017</v>
      </c>
      <c r="I22" s="14" t="s">
        <v>1017</v>
      </c>
      <c r="J22" s="14"/>
      <c r="K22" s="102" t="s">
        <v>1041</v>
      </c>
      <c r="L22" s="85"/>
      <c r="M22" s="14" t="s">
        <v>233</v>
      </c>
      <c r="N22" s="14" t="s">
        <v>44</v>
      </c>
      <c r="O22" s="67">
        <v>31</v>
      </c>
      <c r="P22" s="14" t="s">
        <v>43</v>
      </c>
      <c r="Q22" s="14" t="s">
        <v>41</v>
      </c>
      <c r="R22" s="14" t="s">
        <v>44</v>
      </c>
      <c r="S22" s="14" t="s">
        <v>234</v>
      </c>
      <c r="T22" s="14" t="s">
        <v>43</v>
      </c>
      <c r="U22" s="79" t="s">
        <v>41</v>
      </c>
      <c r="V22" s="89" t="s">
        <v>88</v>
      </c>
      <c r="W22" s="106" t="s">
        <v>41</v>
      </c>
      <c r="X22" s="106" t="s">
        <v>235</v>
      </c>
      <c r="Y22" s="106" t="s">
        <v>236</v>
      </c>
      <c r="Z22" s="106" t="s">
        <v>237</v>
      </c>
      <c r="AA22" s="106" t="s">
        <v>238</v>
      </c>
      <c r="AB22" s="106" t="s">
        <v>51</v>
      </c>
      <c r="AC22" s="106" t="s">
        <v>239</v>
      </c>
      <c r="AD22" s="106" t="s">
        <v>53</v>
      </c>
      <c r="AE22" s="106" t="s">
        <v>43</v>
      </c>
      <c r="AF22" s="106" t="s">
        <v>44</v>
      </c>
      <c r="AG22" s="106" t="s">
        <v>44</v>
      </c>
      <c r="AH22" s="15" t="s">
        <v>43</v>
      </c>
      <c r="AI22" s="16" t="s">
        <v>41</v>
      </c>
      <c r="AJ22" s="110"/>
      <c r="AK22" s="16" t="s">
        <v>43</v>
      </c>
      <c r="AL22" s="16"/>
      <c r="AM22" s="16" t="s">
        <v>41</v>
      </c>
      <c r="AN22" s="16" t="s">
        <v>43</v>
      </c>
      <c r="AO22" s="16"/>
      <c r="AP22" s="16"/>
      <c r="AQ22" s="16"/>
      <c r="AR22" s="16"/>
      <c r="AS22" s="16"/>
      <c r="AT22" s="16"/>
      <c r="AU22" s="17"/>
      <c r="AV22" s="16"/>
      <c r="AW22" s="16"/>
      <c r="AX22" s="15"/>
      <c r="AY22" s="17" t="s">
        <v>41</v>
      </c>
    </row>
    <row r="23" spans="1:51" x14ac:dyDescent="0.35">
      <c r="A23" s="22">
        <v>19</v>
      </c>
      <c r="B23" s="12">
        <v>86</v>
      </c>
      <c r="C23" s="13" t="s">
        <v>240</v>
      </c>
      <c r="D23" s="23" t="s">
        <v>2007</v>
      </c>
      <c r="E23" s="14"/>
      <c r="F23" s="14"/>
      <c r="G23" s="14"/>
      <c r="H23" s="14" t="s">
        <v>1017</v>
      </c>
      <c r="I23" s="14"/>
      <c r="J23" s="14"/>
      <c r="K23" s="103" t="s">
        <v>75</v>
      </c>
      <c r="L23" s="105"/>
      <c r="M23" s="14" t="s">
        <v>241</v>
      </c>
      <c r="N23" s="14" t="s">
        <v>44</v>
      </c>
      <c r="O23" s="67">
        <v>1700</v>
      </c>
      <c r="P23" s="14" t="s">
        <v>43</v>
      </c>
      <c r="Q23" s="14" t="s">
        <v>41</v>
      </c>
      <c r="R23" s="14" t="s">
        <v>44</v>
      </c>
      <c r="S23" s="14" t="s">
        <v>242</v>
      </c>
      <c r="T23" s="14" t="s">
        <v>44</v>
      </c>
      <c r="U23" s="79" t="s">
        <v>243</v>
      </c>
      <c r="V23" s="78" t="s">
        <v>75</v>
      </c>
      <c r="W23" s="106" t="s">
        <v>41</v>
      </c>
      <c r="X23" s="106" t="s">
        <v>244</v>
      </c>
      <c r="Y23" s="106" t="s">
        <v>245</v>
      </c>
      <c r="Z23" s="106" t="s">
        <v>246</v>
      </c>
      <c r="AA23" s="106" t="s">
        <v>247</v>
      </c>
      <c r="AB23" s="106" t="s">
        <v>93</v>
      </c>
      <c r="AC23" s="106" t="s">
        <v>41</v>
      </c>
      <c r="AD23" s="106" t="s">
        <v>110</v>
      </c>
      <c r="AE23" s="106" t="s">
        <v>44</v>
      </c>
      <c r="AF23" s="106" t="s">
        <v>44</v>
      </c>
      <c r="AG23" s="106" t="s">
        <v>44</v>
      </c>
      <c r="AH23" s="15" t="s">
        <v>43</v>
      </c>
      <c r="AI23" s="16" t="s">
        <v>41</v>
      </c>
      <c r="AJ23" s="110"/>
      <c r="AK23" s="16" t="s">
        <v>44</v>
      </c>
      <c r="AL23" s="16" t="s">
        <v>66</v>
      </c>
      <c r="AM23" s="16" t="s">
        <v>248</v>
      </c>
      <c r="AN23" s="16" t="s">
        <v>44</v>
      </c>
      <c r="AO23" s="16" t="s">
        <v>84</v>
      </c>
      <c r="AP23" s="16" t="s">
        <v>112</v>
      </c>
      <c r="AQ23" s="16" t="s">
        <v>23</v>
      </c>
      <c r="AR23" s="16" t="s">
        <v>249</v>
      </c>
      <c r="AS23" s="16" t="s">
        <v>58</v>
      </c>
      <c r="AT23" s="16"/>
      <c r="AU23" s="17"/>
      <c r="AV23" s="16"/>
      <c r="AW23" s="16"/>
      <c r="AX23" s="15"/>
      <c r="AY23" s="17" t="s">
        <v>250</v>
      </c>
    </row>
    <row r="24" spans="1:51" x14ac:dyDescent="0.35">
      <c r="A24" s="21">
        <v>20</v>
      </c>
      <c r="B24" s="12">
        <v>87</v>
      </c>
      <c r="C24" s="13" t="s">
        <v>251</v>
      </c>
      <c r="D24" s="23" t="s">
        <v>2008</v>
      </c>
      <c r="E24" s="14"/>
      <c r="F24" s="14"/>
      <c r="G24" s="14"/>
      <c r="H24" s="14"/>
      <c r="I24" s="14"/>
      <c r="J24" s="14"/>
      <c r="K24" s="103" t="s">
        <v>46</v>
      </c>
      <c r="L24" s="85"/>
      <c r="M24" s="14" t="s">
        <v>252</v>
      </c>
      <c r="N24" s="14" t="s">
        <v>43</v>
      </c>
      <c r="O24" s="67">
        <v>35</v>
      </c>
      <c r="P24" s="14" t="s">
        <v>44</v>
      </c>
      <c r="Q24" s="14" t="s">
        <v>253</v>
      </c>
      <c r="R24" s="14" t="s">
        <v>44</v>
      </c>
      <c r="S24" s="14" t="s">
        <v>254</v>
      </c>
      <c r="T24" s="14" t="s">
        <v>44</v>
      </c>
      <c r="U24" s="79" t="s">
        <v>255</v>
      </c>
      <c r="V24" s="86" t="s">
        <v>46</v>
      </c>
      <c r="W24" s="106" t="s">
        <v>41</v>
      </c>
      <c r="X24" s="106" t="s">
        <v>256</v>
      </c>
      <c r="Y24" s="106" t="s">
        <v>257</v>
      </c>
      <c r="Z24" s="106" t="s">
        <v>258</v>
      </c>
      <c r="AA24" s="106" t="s">
        <v>259</v>
      </c>
      <c r="AB24" s="106" t="s">
        <v>133</v>
      </c>
      <c r="AC24" s="106" t="s">
        <v>260</v>
      </c>
      <c r="AD24" s="106" t="s">
        <v>261</v>
      </c>
      <c r="AE24" s="106" t="s">
        <v>44</v>
      </c>
      <c r="AF24" s="106" t="s">
        <v>43</v>
      </c>
      <c r="AG24" s="106" t="s">
        <v>43</v>
      </c>
      <c r="AH24" s="15" t="s">
        <v>43</v>
      </c>
      <c r="AI24" s="16" t="s">
        <v>41</v>
      </c>
      <c r="AJ24" s="110"/>
      <c r="AK24" s="16" t="s">
        <v>44</v>
      </c>
      <c r="AL24" s="16" t="s">
        <v>66</v>
      </c>
      <c r="AM24" s="16" t="s">
        <v>262</v>
      </c>
      <c r="AN24" s="16" t="s">
        <v>44</v>
      </c>
      <c r="AO24" s="16" t="s">
        <v>69</v>
      </c>
      <c r="AP24" s="16" t="s">
        <v>115</v>
      </c>
      <c r="AQ24" s="16"/>
      <c r="AR24" s="16"/>
      <c r="AS24" s="16"/>
      <c r="AT24" s="16"/>
      <c r="AU24" s="17"/>
      <c r="AV24" s="16"/>
      <c r="AW24" s="16"/>
      <c r="AX24" s="15"/>
      <c r="AY24" s="17" t="s">
        <v>41</v>
      </c>
    </row>
    <row r="25" spans="1:51" x14ac:dyDescent="0.35">
      <c r="A25" s="21">
        <v>21</v>
      </c>
      <c r="B25" s="12">
        <v>88</v>
      </c>
      <c r="C25" s="13" t="s">
        <v>263</v>
      </c>
      <c r="D25" s="23" t="s">
        <v>2009</v>
      </c>
      <c r="E25" s="14"/>
      <c r="F25" s="14"/>
      <c r="G25" s="14"/>
      <c r="H25" s="14" t="s">
        <v>1017</v>
      </c>
      <c r="I25" s="14" t="s">
        <v>1017</v>
      </c>
      <c r="J25" s="14"/>
      <c r="K25" s="103" t="s">
        <v>75</v>
      </c>
      <c r="L25" s="85"/>
      <c r="M25" s="14" t="s">
        <v>264</v>
      </c>
      <c r="N25" s="14" t="s">
        <v>44</v>
      </c>
      <c r="O25" s="67">
        <v>140</v>
      </c>
      <c r="P25" s="14" t="s">
        <v>43</v>
      </c>
      <c r="Q25" s="14" t="s">
        <v>41</v>
      </c>
      <c r="R25" s="14" t="s">
        <v>44</v>
      </c>
      <c r="S25" s="14" t="s">
        <v>265</v>
      </c>
      <c r="T25" s="14" t="s">
        <v>44</v>
      </c>
      <c r="U25" s="79" t="s">
        <v>266</v>
      </c>
      <c r="V25" s="89" t="s">
        <v>75</v>
      </c>
      <c r="W25" s="106" t="s">
        <v>41</v>
      </c>
      <c r="X25" s="106" t="s">
        <v>267</v>
      </c>
      <c r="Y25" s="106" t="s">
        <v>268</v>
      </c>
      <c r="Z25" s="106" t="s">
        <v>269</v>
      </c>
      <c r="AA25" s="106" t="s">
        <v>270</v>
      </c>
      <c r="AB25" s="106" t="s">
        <v>51</v>
      </c>
      <c r="AC25" s="106" t="s">
        <v>41</v>
      </c>
      <c r="AD25" s="106" t="s">
        <v>155</v>
      </c>
      <c r="AE25" s="106" t="s">
        <v>44</v>
      </c>
      <c r="AF25" s="106" t="s">
        <v>44</v>
      </c>
      <c r="AG25" s="106" t="s">
        <v>44</v>
      </c>
      <c r="AH25" s="15" t="s">
        <v>43</v>
      </c>
      <c r="AI25" s="16" t="s">
        <v>41</v>
      </c>
      <c r="AJ25" s="110"/>
      <c r="AK25" s="16" t="s">
        <v>43</v>
      </c>
      <c r="AL25" s="16"/>
      <c r="AM25" s="16" t="s">
        <v>41</v>
      </c>
      <c r="AN25" s="16" t="s">
        <v>43</v>
      </c>
      <c r="AO25" s="16"/>
      <c r="AP25" s="16"/>
      <c r="AQ25" s="16"/>
      <c r="AR25" s="16"/>
      <c r="AS25" s="16"/>
      <c r="AT25" s="16"/>
      <c r="AU25" s="17"/>
      <c r="AV25" s="16"/>
      <c r="AW25" s="16"/>
      <c r="AX25" s="15"/>
      <c r="AY25" s="17" t="s">
        <v>41</v>
      </c>
    </row>
    <row r="26" spans="1:51" x14ac:dyDescent="0.35">
      <c r="A26" s="22">
        <v>22</v>
      </c>
      <c r="B26" s="12">
        <v>89</v>
      </c>
      <c r="C26" s="13" t="s">
        <v>271</v>
      </c>
      <c r="D26" s="23" t="s">
        <v>2010</v>
      </c>
      <c r="E26" s="14" t="s">
        <v>1017</v>
      </c>
      <c r="F26" s="14" t="s">
        <v>1017</v>
      </c>
      <c r="G26" s="14"/>
      <c r="H26" s="14"/>
      <c r="I26" s="14"/>
      <c r="J26" s="14"/>
      <c r="K26" s="103" t="s">
        <v>46</v>
      </c>
      <c r="L26" s="85"/>
      <c r="M26" s="14" t="s">
        <v>272</v>
      </c>
      <c r="N26" s="14" t="s">
        <v>44</v>
      </c>
      <c r="O26" s="67">
        <v>150</v>
      </c>
      <c r="P26" s="14" t="s">
        <v>44</v>
      </c>
      <c r="Q26" s="14" t="s">
        <v>273</v>
      </c>
      <c r="R26" s="14" t="s">
        <v>44</v>
      </c>
      <c r="S26" s="14" t="s">
        <v>274</v>
      </c>
      <c r="T26" s="14" t="s">
        <v>44</v>
      </c>
      <c r="U26" s="79" t="s">
        <v>255</v>
      </c>
      <c r="V26" s="86" t="s">
        <v>46</v>
      </c>
      <c r="W26" s="106" t="s">
        <v>41</v>
      </c>
      <c r="X26" s="106" t="s">
        <v>256</v>
      </c>
      <c r="Y26" s="106" t="s">
        <v>257</v>
      </c>
      <c r="Z26" s="106" t="s">
        <v>258</v>
      </c>
      <c r="AA26" s="106" t="s">
        <v>259</v>
      </c>
      <c r="AB26" s="106" t="s">
        <v>133</v>
      </c>
      <c r="AC26" s="106" t="s">
        <v>260</v>
      </c>
      <c r="AD26" s="106" t="s">
        <v>261</v>
      </c>
      <c r="AE26" s="106" t="s">
        <v>44</v>
      </c>
      <c r="AF26" s="106" t="s">
        <v>43</v>
      </c>
      <c r="AG26" s="106" t="s">
        <v>43</v>
      </c>
      <c r="AH26" s="15" t="s">
        <v>43</v>
      </c>
      <c r="AI26" s="16" t="s">
        <v>41</v>
      </c>
      <c r="AJ26" s="110"/>
      <c r="AK26" s="16" t="s">
        <v>44</v>
      </c>
      <c r="AL26" s="16" t="s">
        <v>66</v>
      </c>
      <c r="AM26" s="16" t="s">
        <v>262</v>
      </c>
      <c r="AN26" s="16" t="s">
        <v>44</v>
      </c>
      <c r="AO26" s="16" t="s">
        <v>69</v>
      </c>
      <c r="AP26" s="16" t="s">
        <v>115</v>
      </c>
      <c r="AQ26" s="16"/>
      <c r="AR26" s="16"/>
      <c r="AS26" s="16"/>
      <c r="AT26" s="16"/>
      <c r="AU26" s="17"/>
      <c r="AV26" s="16"/>
      <c r="AW26" s="16"/>
      <c r="AX26" s="15"/>
      <c r="AY26" s="17" t="s">
        <v>41</v>
      </c>
    </row>
    <row r="27" spans="1:51" x14ac:dyDescent="0.35">
      <c r="A27" s="21">
        <v>23</v>
      </c>
      <c r="B27" s="12">
        <v>90</v>
      </c>
      <c r="C27" s="13" t="s">
        <v>275</v>
      </c>
      <c r="D27" s="23" t="s">
        <v>2011</v>
      </c>
      <c r="E27" s="14"/>
      <c r="F27" s="14"/>
      <c r="G27" s="14"/>
      <c r="H27" s="14" t="s">
        <v>1017</v>
      </c>
      <c r="I27" s="14"/>
      <c r="J27" s="14"/>
      <c r="K27" s="102" t="s">
        <v>1039</v>
      </c>
      <c r="L27" s="105"/>
      <c r="M27" s="14" t="s">
        <v>276</v>
      </c>
      <c r="N27" s="14" t="s">
        <v>44</v>
      </c>
      <c r="O27" s="67">
        <v>300</v>
      </c>
      <c r="P27" s="14" t="s">
        <v>44</v>
      </c>
      <c r="Q27" s="14" t="s">
        <v>277</v>
      </c>
      <c r="R27" s="14" t="s">
        <v>44</v>
      </c>
      <c r="S27" s="14" t="s">
        <v>277</v>
      </c>
      <c r="T27" s="14" t="s">
        <v>44</v>
      </c>
      <c r="U27" s="79" t="s">
        <v>278</v>
      </c>
      <c r="V27" s="89" t="s">
        <v>54</v>
      </c>
      <c r="W27" s="106" t="s">
        <v>41</v>
      </c>
      <c r="X27" s="106" t="s">
        <v>279</v>
      </c>
      <c r="Y27" s="106" t="s">
        <v>280</v>
      </c>
      <c r="Z27" s="106" t="s">
        <v>281</v>
      </c>
      <c r="AA27" s="106" t="s">
        <v>282</v>
      </c>
      <c r="AB27" s="106" t="s">
        <v>51</v>
      </c>
      <c r="AC27" s="106" t="s">
        <v>41</v>
      </c>
      <c r="AD27" s="106" t="s">
        <v>203</v>
      </c>
      <c r="AE27" s="106" t="s">
        <v>44</v>
      </c>
      <c r="AF27" s="106" t="s">
        <v>43</v>
      </c>
      <c r="AG27" s="106" t="s">
        <v>44</v>
      </c>
      <c r="AH27" s="15" t="s">
        <v>44</v>
      </c>
      <c r="AI27" s="16" t="s">
        <v>277</v>
      </c>
      <c r="AJ27" s="110"/>
      <c r="AK27" s="16" t="s">
        <v>44</v>
      </c>
      <c r="AL27" s="16" t="s">
        <v>54</v>
      </c>
      <c r="AM27" s="16" t="s">
        <v>157</v>
      </c>
      <c r="AN27" s="16" t="s">
        <v>44</v>
      </c>
      <c r="AO27" s="16" t="s">
        <v>84</v>
      </c>
      <c r="AP27" s="16"/>
      <c r="AQ27" s="16"/>
      <c r="AR27" s="16"/>
      <c r="AS27" s="16"/>
      <c r="AT27" s="16"/>
      <c r="AU27" s="17"/>
      <c r="AV27" s="16"/>
      <c r="AW27" s="16"/>
      <c r="AX27" s="15"/>
      <c r="AY27" s="17" t="s">
        <v>41</v>
      </c>
    </row>
    <row r="28" spans="1:51" x14ac:dyDescent="0.35">
      <c r="A28" s="22">
        <v>24</v>
      </c>
      <c r="B28" s="12">
        <v>91</v>
      </c>
      <c r="C28" s="13" t="s">
        <v>283</v>
      </c>
      <c r="D28" s="23" t="s">
        <v>2012</v>
      </c>
      <c r="E28" s="14"/>
      <c r="F28" s="14"/>
      <c r="G28" s="14"/>
      <c r="H28" s="14"/>
      <c r="I28" s="14"/>
      <c r="J28" s="14" t="s">
        <v>1017</v>
      </c>
      <c r="K28" s="102" t="s">
        <v>286</v>
      </c>
      <c r="L28" s="105"/>
      <c r="M28" s="14" t="s">
        <v>284</v>
      </c>
      <c r="N28" s="14" t="s">
        <v>44</v>
      </c>
      <c r="O28" s="67">
        <v>300</v>
      </c>
      <c r="P28" s="14" t="s">
        <v>43</v>
      </c>
      <c r="Q28" s="14" t="s">
        <v>41</v>
      </c>
      <c r="R28" s="14" t="s">
        <v>44</v>
      </c>
      <c r="S28" s="14" t="s">
        <v>285</v>
      </c>
      <c r="T28" s="14" t="s">
        <v>43</v>
      </c>
      <c r="U28" s="79" t="s">
        <v>41</v>
      </c>
      <c r="V28" s="89" t="s">
        <v>286</v>
      </c>
      <c r="W28" s="106" t="s">
        <v>41</v>
      </c>
      <c r="X28" s="106" t="s">
        <v>287</v>
      </c>
      <c r="Y28" s="106" t="s">
        <v>288</v>
      </c>
      <c r="Z28" s="106" t="s">
        <v>289</v>
      </c>
      <c r="AA28" s="106" t="s">
        <v>290</v>
      </c>
      <c r="AB28" s="106" t="s">
        <v>51</v>
      </c>
      <c r="AC28" s="106" t="s">
        <v>41</v>
      </c>
      <c r="AD28" s="106" t="s">
        <v>203</v>
      </c>
      <c r="AE28" s="106" t="s">
        <v>43</v>
      </c>
      <c r="AF28" s="106" t="s">
        <v>44</v>
      </c>
      <c r="AG28" s="106" t="s">
        <v>44</v>
      </c>
      <c r="AH28" s="15" t="s">
        <v>44</v>
      </c>
      <c r="AI28" s="16" t="s">
        <v>291</v>
      </c>
      <c r="AJ28" s="110">
        <v>6</v>
      </c>
      <c r="AK28" s="16" t="s">
        <v>43</v>
      </c>
      <c r="AL28" s="16"/>
      <c r="AM28" s="16" t="s">
        <v>41</v>
      </c>
      <c r="AN28" s="16" t="s">
        <v>44</v>
      </c>
      <c r="AO28" s="16" t="s">
        <v>84</v>
      </c>
      <c r="AP28" s="16" t="s">
        <v>23</v>
      </c>
      <c r="AQ28" s="16" t="s">
        <v>70</v>
      </c>
      <c r="AR28" s="16" t="s">
        <v>58</v>
      </c>
      <c r="AS28" s="16"/>
      <c r="AT28" s="16"/>
      <c r="AU28" s="17"/>
      <c r="AV28" s="16"/>
      <c r="AW28" s="16"/>
      <c r="AX28" s="15"/>
      <c r="AY28" s="17" t="s">
        <v>292</v>
      </c>
    </row>
    <row r="29" spans="1:51" x14ac:dyDescent="0.35">
      <c r="A29" s="21">
        <v>25</v>
      </c>
      <c r="B29" s="12">
        <v>92</v>
      </c>
      <c r="C29" s="13" t="s">
        <v>293</v>
      </c>
      <c r="D29" s="23" t="s">
        <v>2013</v>
      </c>
      <c r="E29" s="14"/>
      <c r="F29" s="14"/>
      <c r="G29" s="14"/>
      <c r="H29" s="14"/>
      <c r="I29" s="14" t="s">
        <v>1017</v>
      </c>
      <c r="J29" s="14"/>
      <c r="K29" s="102" t="s">
        <v>1041</v>
      </c>
      <c r="L29" s="105"/>
      <c r="M29" s="14" t="s">
        <v>294</v>
      </c>
      <c r="N29" s="14" t="s">
        <v>44</v>
      </c>
      <c r="O29" s="67">
        <v>47</v>
      </c>
      <c r="P29" s="14" t="s">
        <v>43</v>
      </c>
      <c r="Q29" s="14" t="s">
        <v>41</v>
      </c>
      <c r="R29" s="14" t="s">
        <v>44</v>
      </c>
      <c r="S29" s="14" t="s">
        <v>295</v>
      </c>
      <c r="T29" s="14" t="s">
        <v>43</v>
      </c>
      <c r="U29" s="79" t="s">
        <v>41</v>
      </c>
      <c r="V29" s="89" t="s">
        <v>88</v>
      </c>
      <c r="W29" s="106" t="s">
        <v>41</v>
      </c>
      <c r="X29" s="106" t="s">
        <v>296</v>
      </c>
      <c r="Y29" s="106" t="s">
        <v>297</v>
      </c>
      <c r="Z29" s="106" t="s">
        <v>298</v>
      </c>
      <c r="AA29" s="106" t="s">
        <v>299</v>
      </c>
      <c r="AB29" s="106" t="s">
        <v>51</v>
      </c>
      <c r="AC29" s="106" t="s">
        <v>300</v>
      </c>
      <c r="AD29" s="106" t="s">
        <v>301</v>
      </c>
      <c r="AE29" s="106" t="s">
        <v>44</v>
      </c>
      <c r="AF29" s="106" t="s">
        <v>43</v>
      </c>
      <c r="AG29" s="106" t="s">
        <v>44</v>
      </c>
      <c r="AH29" s="15" t="s">
        <v>43</v>
      </c>
      <c r="AI29" s="16" t="s">
        <v>41</v>
      </c>
      <c r="AJ29" s="110"/>
      <c r="AK29" s="16" t="s">
        <v>44</v>
      </c>
      <c r="AL29" s="16" t="s">
        <v>54</v>
      </c>
      <c r="AM29" s="16" t="s">
        <v>302</v>
      </c>
      <c r="AN29" s="16" t="s">
        <v>43</v>
      </c>
      <c r="AO29" s="16"/>
      <c r="AP29" s="16"/>
      <c r="AQ29" s="16"/>
      <c r="AR29" s="16"/>
      <c r="AS29" s="16"/>
      <c r="AT29" s="16"/>
      <c r="AU29" s="17"/>
      <c r="AV29" s="16"/>
      <c r="AW29" s="16"/>
      <c r="AX29" s="15"/>
      <c r="AY29" s="17" t="s">
        <v>41</v>
      </c>
    </row>
    <row r="30" spans="1:51" x14ac:dyDescent="0.35">
      <c r="A30" s="21">
        <v>26</v>
      </c>
      <c r="B30" s="12">
        <v>93</v>
      </c>
      <c r="C30" s="13" t="s">
        <v>303</v>
      </c>
      <c r="D30" s="23" t="s">
        <v>304</v>
      </c>
      <c r="E30" s="14" t="s">
        <v>1017</v>
      </c>
      <c r="F30" s="14" t="s">
        <v>1017</v>
      </c>
      <c r="G30" s="14"/>
      <c r="H30" s="14" t="s">
        <v>1017</v>
      </c>
      <c r="I30" s="14"/>
      <c r="J30" s="14"/>
      <c r="K30" s="102" t="s">
        <v>286</v>
      </c>
      <c r="L30" s="105"/>
      <c r="M30" s="14" t="s">
        <v>305</v>
      </c>
      <c r="N30" s="14" t="s">
        <v>44</v>
      </c>
      <c r="O30" s="67">
        <v>200</v>
      </c>
      <c r="P30" s="14" t="s">
        <v>44</v>
      </c>
      <c r="Q30" s="14" t="s">
        <v>306</v>
      </c>
      <c r="R30" s="14" t="s">
        <v>44</v>
      </c>
      <c r="S30" s="14" t="s">
        <v>307</v>
      </c>
      <c r="T30" s="14" t="s">
        <v>44</v>
      </c>
      <c r="U30" s="79" t="s">
        <v>308</v>
      </c>
      <c r="V30" s="89" t="s">
        <v>54</v>
      </c>
      <c r="W30" s="106" t="s">
        <v>309</v>
      </c>
      <c r="X30" s="106" t="s">
        <v>310</v>
      </c>
      <c r="Y30" s="106" t="s">
        <v>311</v>
      </c>
      <c r="Z30" s="106" t="s">
        <v>312</v>
      </c>
      <c r="AA30" s="106" t="s">
        <v>313</v>
      </c>
      <c r="AB30" s="106" t="s">
        <v>93</v>
      </c>
      <c r="AC30" s="106" t="s">
        <v>41</v>
      </c>
      <c r="AD30" s="106" t="s">
        <v>314</v>
      </c>
      <c r="AE30" s="106" t="s">
        <v>43</v>
      </c>
      <c r="AF30" s="106" t="s">
        <v>43</v>
      </c>
      <c r="AG30" s="106" t="s">
        <v>44</v>
      </c>
      <c r="AH30" s="15" t="s">
        <v>43</v>
      </c>
      <c r="AI30" s="16" t="s">
        <v>41</v>
      </c>
      <c r="AJ30" s="110"/>
      <c r="AK30" s="16" t="s">
        <v>44</v>
      </c>
      <c r="AL30" s="16" t="s">
        <v>54</v>
      </c>
      <c r="AM30" s="16" t="s">
        <v>309</v>
      </c>
      <c r="AN30" s="16" t="s">
        <v>44</v>
      </c>
      <c r="AO30" s="16" t="s">
        <v>84</v>
      </c>
      <c r="AP30" s="16" t="s">
        <v>112</v>
      </c>
      <c r="AQ30" s="16" t="s">
        <v>113</v>
      </c>
      <c r="AR30" s="16" t="s">
        <v>69</v>
      </c>
      <c r="AS30" s="16" t="s">
        <v>58</v>
      </c>
      <c r="AT30" s="16"/>
      <c r="AU30" s="17"/>
      <c r="AV30" s="16"/>
      <c r="AW30" s="16"/>
      <c r="AX30" s="15"/>
      <c r="AY30" s="17" t="s">
        <v>315</v>
      </c>
    </row>
    <row r="31" spans="1:51" x14ac:dyDescent="0.35">
      <c r="A31" s="22">
        <v>27</v>
      </c>
      <c r="B31" s="12">
        <v>94</v>
      </c>
      <c r="C31" s="13" t="s">
        <v>316</v>
      </c>
      <c r="D31" s="23" t="s">
        <v>2014</v>
      </c>
      <c r="E31" s="14"/>
      <c r="F31" s="14"/>
      <c r="G31" s="14"/>
      <c r="H31" s="14"/>
      <c r="I31" s="14"/>
      <c r="J31" s="14" t="s">
        <v>1017</v>
      </c>
      <c r="K31" s="102" t="s">
        <v>1041</v>
      </c>
      <c r="L31" s="105"/>
      <c r="M31" s="14" t="s">
        <v>317</v>
      </c>
      <c r="N31" s="14" t="s">
        <v>44</v>
      </c>
      <c r="O31" s="67">
        <v>152</v>
      </c>
      <c r="P31" s="14" t="s">
        <v>44</v>
      </c>
      <c r="Q31" s="14" t="s">
        <v>318</v>
      </c>
      <c r="R31" s="14" t="s">
        <v>44</v>
      </c>
      <c r="S31" s="14" t="s">
        <v>319</v>
      </c>
      <c r="T31" s="14" t="s">
        <v>44</v>
      </c>
      <c r="U31" s="79" t="s">
        <v>320</v>
      </c>
      <c r="V31" s="89" t="s">
        <v>88</v>
      </c>
      <c r="W31" s="106" t="s">
        <v>41</v>
      </c>
      <c r="X31" s="106" t="s">
        <v>321</v>
      </c>
      <c r="Y31" s="106" t="s">
        <v>322</v>
      </c>
      <c r="Z31" s="106" t="s">
        <v>323</v>
      </c>
      <c r="AA31" s="106" t="s">
        <v>190</v>
      </c>
      <c r="AB31" s="106" t="s">
        <v>51</v>
      </c>
      <c r="AC31" s="106" t="s">
        <v>324</v>
      </c>
      <c r="AD31" s="106" t="s">
        <v>191</v>
      </c>
      <c r="AE31" s="106" t="s">
        <v>44</v>
      </c>
      <c r="AF31" s="106" t="s">
        <v>43</v>
      </c>
      <c r="AG31" s="106" t="s">
        <v>43</v>
      </c>
      <c r="AH31" s="15" t="s">
        <v>43</v>
      </c>
      <c r="AI31" s="16" t="s">
        <v>41</v>
      </c>
      <c r="AJ31" s="110"/>
      <c r="AK31" s="16" t="s">
        <v>43</v>
      </c>
      <c r="AL31" s="16"/>
      <c r="AM31" s="16" t="s">
        <v>41</v>
      </c>
      <c r="AN31" s="16" t="s">
        <v>44</v>
      </c>
      <c r="AO31" s="16" t="s">
        <v>112</v>
      </c>
      <c r="AP31" s="16"/>
      <c r="AQ31" s="16"/>
      <c r="AR31" s="16"/>
      <c r="AS31" s="16"/>
      <c r="AT31" s="16"/>
      <c r="AU31" s="17"/>
      <c r="AV31" s="16"/>
      <c r="AW31" s="16"/>
      <c r="AX31" s="15"/>
      <c r="AY31" s="17" t="s">
        <v>41</v>
      </c>
    </row>
    <row r="32" spans="1:51" x14ac:dyDescent="0.35">
      <c r="A32" s="21">
        <v>28</v>
      </c>
      <c r="B32" s="12">
        <v>95</v>
      </c>
      <c r="C32" s="13" t="s">
        <v>325</v>
      </c>
      <c r="D32" s="23" t="s">
        <v>2015</v>
      </c>
      <c r="E32" s="14"/>
      <c r="F32" s="14"/>
      <c r="G32" s="14"/>
      <c r="H32" s="14"/>
      <c r="I32" s="14"/>
      <c r="J32" s="14" t="s">
        <v>1017</v>
      </c>
      <c r="K32" s="102" t="s">
        <v>1041</v>
      </c>
      <c r="L32" s="105"/>
      <c r="M32" s="14" t="s">
        <v>326</v>
      </c>
      <c r="N32" s="14" t="s">
        <v>44</v>
      </c>
      <c r="O32" s="67">
        <v>30</v>
      </c>
      <c r="P32" s="14" t="s">
        <v>44</v>
      </c>
      <c r="Q32" s="14" t="s">
        <v>41</v>
      </c>
      <c r="R32" s="14" t="s">
        <v>44</v>
      </c>
      <c r="S32" s="14" t="s">
        <v>41</v>
      </c>
      <c r="T32" s="14" t="s">
        <v>43</v>
      </c>
      <c r="U32" s="79" t="s">
        <v>41</v>
      </c>
      <c r="V32" s="89" t="s">
        <v>88</v>
      </c>
      <c r="W32" s="106" t="s">
        <v>41</v>
      </c>
      <c r="X32" s="106" t="s">
        <v>327</v>
      </c>
      <c r="Y32" s="106" t="s">
        <v>328</v>
      </c>
      <c r="Z32" s="106" t="s">
        <v>329</v>
      </c>
      <c r="AA32" s="106" t="s">
        <v>330</v>
      </c>
      <c r="AB32" s="106" t="s">
        <v>51</v>
      </c>
      <c r="AC32" s="106" t="s">
        <v>41</v>
      </c>
      <c r="AD32" s="106" t="s">
        <v>314</v>
      </c>
      <c r="AE32" s="106" t="s">
        <v>43</v>
      </c>
      <c r="AF32" s="106" t="s">
        <v>43</v>
      </c>
      <c r="AG32" s="106" t="s">
        <v>43</v>
      </c>
      <c r="AH32" s="15" t="s">
        <v>43</v>
      </c>
      <c r="AI32" s="16" t="s">
        <v>41</v>
      </c>
      <c r="AJ32" s="110"/>
      <c r="AK32" s="16" t="s">
        <v>44</v>
      </c>
      <c r="AL32" s="16" t="s">
        <v>54</v>
      </c>
      <c r="AM32" s="16" t="s">
        <v>331</v>
      </c>
      <c r="AN32" s="16" t="s">
        <v>43</v>
      </c>
      <c r="AO32" s="16"/>
      <c r="AP32" s="16"/>
      <c r="AQ32" s="16"/>
      <c r="AR32" s="16"/>
      <c r="AS32" s="16"/>
      <c r="AT32" s="16"/>
      <c r="AU32" s="17"/>
      <c r="AV32" s="16"/>
      <c r="AW32" s="16"/>
      <c r="AX32" s="15"/>
      <c r="AY32" s="17" t="s">
        <v>41</v>
      </c>
    </row>
    <row r="33" spans="1:51" x14ac:dyDescent="0.35">
      <c r="A33" s="22">
        <v>29</v>
      </c>
      <c r="B33" s="12">
        <v>96</v>
      </c>
      <c r="C33" s="13" t="s">
        <v>332</v>
      </c>
      <c r="D33" s="23" t="s">
        <v>2016</v>
      </c>
      <c r="E33" s="14"/>
      <c r="F33" s="14"/>
      <c r="G33" s="14"/>
      <c r="H33" s="14" t="s">
        <v>1017</v>
      </c>
      <c r="I33" s="14"/>
      <c r="J33" s="14"/>
      <c r="K33" s="102" t="s">
        <v>1041</v>
      </c>
      <c r="L33" s="105"/>
      <c r="M33" s="14" t="s">
        <v>333</v>
      </c>
      <c r="N33" s="14" t="s">
        <v>43</v>
      </c>
      <c r="O33" s="67">
        <v>64</v>
      </c>
      <c r="P33" s="14" t="s">
        <v>43</v>
      </c>
      <c r="Q33" s="14" t="s">
        <v>41</v>
      </c>
      <c r="R33" s="14" t="s">
        <v>44</v>
      </c>
      <c r="S33" s="14" t="s">
        <v>334</v>
      </c>
      <c r="T33" s="14" t="s">
        <v>44</v>
      </c>
      <c r="U33" s="79" t="s">
        <v>335</v>
      </c>
      <c r="V33" s="89" t="s">
        <v>88</v>
      </c>
      <c r="W33" s="106" t="s">
        <v>41</v>
      </c>
      <c r="X33" s="106" t="s">
        <v>336</v>
      </c>
      <c r="Y33" s="106" t="s">
        <v>337</v>
      </c>
      <c r="Z33" s="106" t="s">
        <v>338</v>
      </c>
      <c r="AA33" s="106" t="s">
        <v>339</v>
      </c>
      <c r="AB33" s="106" t="s">
        <v>93</v>
      </c>
      <c r="AC33" s="106" t="s">
        <v>340</v>
      </c>
      <c r="AD33" s="106" t="s">
        <v>110</v>
      </c>
      <c r="AE33" s="106" t="s">
        <v>44</v>
      </c>
      <c r="AF33" s="106" t="s">
        <v>43</v>
      </c>
      <c r="AG33" s="106" t="s">
        <v>43</v>
      </c>
      <c r="AH33" s="15" t="s">
        <v>43</v>
      </c>
      <c r="AI33" s="16" t="s">
        <v>41</v>
      </c>
      <c r="AJ33" s="110"/>
      <c r="AK33" s="16" t="s">
        <v>43</v>
      </c>
      <c r="AL33" s="16"/>
      <c r="AM33" s="16" t="s">
        <v>41</v>
      </c>
      <c r="AN33" s="16" t="s">
        <v>44</v>
      </c>
      <c r="AO33" s="16" t="s">
        <v>58</v>
      </c>
      <c r="AP33" s="16"/>
      <c r="AQ33" s="16"/>
      <c r="AR33" s="16"/>
      <c r="AS33" s="16"/>
      <c r="AT33" s="16"/>
      <c r="AU33" s="17"/>
      <c r="AV33" s="16"/>
      <c r="AW33" s="16"/>
      <c r="AX33" s="15"/>
      <c r="AY33" s="17" t="s">
        <v>341</v>
      </c>
    </row>
    <row r="34" spans="1:51" x14ac:dyDescent="0.35">
      <c r="A34" s="21">
        <v>30</v>
      </c>
      <c r="B34" s="12">
        <v>100</v>
      </c>
      <c r="C34" s="13" t="s">
        <v>342</v>
      </c>
      <c r="D34" s="23" t="s">
        <v>2017</v>
      </c>
      <c r="E34" s="14"/>
      <c r="F34" s="14"/>
      <c r="G34" s="14"/>
      <c r="H34" s="14"/>
      <c r="I34" s="14"/>
      <c r="J34" s="14" t="s">
        <v>1017</v>
      </c>
      <c r="K34" s="102" t="s">
        <v>1041</v>
      </c>
      <c r="L34" s="105"/>
      <c r="M34" s="14" t="s">
        <v>343</v>
      </c>
      <c r="N34" s="14" t="s">
        <v>43</v>
      </c>
      <c r="O34" s="67">
        <v>56</v>
      </c>
      <c r="P34" s="14" t="s">
        <v>43</v>
      </c>
      <c r="Q34" s="14" t="s">
        <v>41</v>
      </c>
      <c r="R34" s="14" t="s">
        <v>44</v>
      </c>
      <c r="S34" s="14" t="s">
        <v>344</v>
      </c>
      <c r="T34" s="14" t="s">
        <v>44</v>
      </c>
      <c r="U34" s="79" t="s">
        <v>345</v>
      </c>
      <c r="V34" s="89" t="s">
        <v>88</v>
      </c>
      <c r="W34" s="106" t="s">
        <v>41</v>
      </c>
      <c r="X34" s="106" t="s">
        <v>346</v>
      </c>
      <c r="Y34" s="106" t="s">
        <v>347</v>
      </c>
      <c r="Z34" s="106" t="s">
        <v>348</v>
      </c>
      <c r="AA34" s="106" t="s">
        <v>349</v>
      </c>
      <c r="AB34" s="106" t="s">
        <v>93</v>
      </c>
      <c r="AC34" s="106" t="s">
        <v>350</v>
      </c>
      <c r="AD34" s="106" t="s">
        <v>351</v>
      </c>
      <c r="AE34" s="106" t="s">
        <v>44</v>
      </c>
      <c r="AF34" s="106" t="s">
        <v>43</v>
      </c>
      <c r="AG34" s="106" t="s">
        <v>43</v>
      </c>
      <c r="AH34" s="15" t="s">
        <v>43</v>
      </c>
      <c r="AI34" s="16" t="s">
        <v>41</v>
      </c>
      <c r="AJ34" s="110"/>
      <c r="AK34" s="16" t="s">
        <v>43</v>
      </c>
      <c r="AL34" s="16"/>
      <c r="AM34" s="16" t="s">
        <v>41</v>
      </c>
      <c r="AN34" s="16" t="s">
        <v>44</v>
      </c>
      <c r="AO34" s="16" t="s">
        <v>112</v>
      </c>
      <c r="AP34" s="16"/>
      <c r="AQ34" s="16"/>
      <c r="AR34" s="16"/>
      <c r="AS34" s="16"/>
      <c r="AT34" s="16"/>
      <c r="AU34" s="17"/>
      <c r="AV34" s="16"/>
      <c r="AW34" s="16"/>
      <c r="AX34" s="15"/>
      <c r="AY34" s="17" t="s">
        <v>41</v>
      </c>
    </row>
    <row r="35" spans="1:51" x14ac:dyDescent="0.35">
      <c r="A35" s="21">
        <v>31</v>
      </c>
      <c r="B35" s="12">
        <v>101</v>
      </c>
      <c r="C35" s="13" t="s">
        <v>352</v>
      </c>
      <c r="D35" s="23" t="s">
        <v>2018</v>
      </c>
      <c r="E35" s="14"/>
      <c r="F35" s="14"/>
      <c r="G35" s="14"/>
      <c r="H35" s="14"/>
      <c r="I35" s="14"/>
      <c r="J35" s="14" t="s">
        <v>1017</v>
      </c>
      <c r="K35" s="102" t="s">
        <v>1041</v>
      </c>
      <c r="L35" s="105"/>
      <c r="M35" s="14" t="s">
        <v>353</v>
      </c>
      <c r="N35" s="14" t="s">
        <v>43</v>
      </c>
      <c r="O35" s="67">
        <v>60</v>
      </c>
      <c r="P35" s="14" t="s">
        <v>44</v>
      </c>
      <c r="Q35" s="14" t="s">
        <v>354</v>
      </c>
      <c r="R35" s="14" t="s">
        <v>44</v>
      </c>
      <c r="S35" s="14" t="s">
        <v>355</v>
      </c>
      <c r="T35" s="14" t="s">
        <v>43</v>
      </c>
      <c r="U35" s="79" t="s">
        <v>41</v>
      </c>
      <c r="V35" s="89" t="s">
        <v>88</v>
      </c>
      <c r="W35" s="106" t="s">
        <v>41</v>
      </c>
      <c r="X35" s="106" t="s">
        <v>356</v>
      </c>
      <c r="Y35" s="106" t="s">
        <v>357</v>
      </c>
      <c r="Z35" s="106" t="s">
        <v>358</v>
      </c>
      <c r="AA35" s="106" t="s">
        <v>359</v>
      </c>
      <c r="AB35" s="106" t="s">
        <v>133</v>
      </c>
      <c r="AC35" s="106" t="s">
        <v>360</v>
      </c>
      <c r="AD35" s="106" t="s">
        <v>361</v>
      </c>
      <c r="AE35" s="106" t="s">
        <v>43</v>
      </c>
      <c r="AF35" s="106" t="s">
        <v>43</v>
      </c>
      <c r="AG35" s="106" t="s">
        <v>44</v>
      </c>
      <c r="AH35" s="15" t="s">
        <v>43</v>
      </c>
      <c r="AI35" s="16" t="s">
        <v>41</v>
      </c>
      <c r="AJ35" s="110"/>
      <c r="AK35" s="16" t="s">
        <v>44</v>
      </c>
      <c r="AL35" s="16" t="s">
        <v>54</v>
      </c>
      <c r="AM35" s="16" t="s">
        <v>362</v>
      </c>
      <c r="AN35" s="16" t="s">
        <v>43</v>
      </c>
      <c r="AO35" s="16"/>
      <c r="AP35" s="16"/>
      <c r="AQ35" s="16"/>
      <c r="AR35" s="16"/>
      <c r="AS35" s="16"/>
      <c r="AT35" s="16"/>
      <c r="AU35" s="17"/>
      <c r="AV35" s="16"/>
      <c r="AW35" s="16"/>
      <c r="AX35" s="15"/>
      <c r="AY35" s="17" t="s">
        <v>41</v>
      </c>
    </row>
    <row r="36" spans="1:51" x14ac:dyDescent="0.35">
      <c r="A36" s="22">
        <v>32</v>
      </c>
      <c r="B36" s="12">
        <v>102</v>
      </c>
      <c r="C36" s="13" t="s">
        <v>363</v>
      </c>
      <c r="D36" s="23" t="s">
        <v>1903</v>
      </c>
      <c r="E36" s="14"/>
      <c r="F36" s="14"/>
      <c r="G36" s="14"/>
      <c r="H36" s="14" t="s">
        <v>1017</v>
      </c>
      <c r="I36" s="14"/>
      <c r="J36" s="14"/>
      <c r="K36" s="103" t="s">
        <v>75</v>
      </c>
      <c r="L36" s="105"/>
      <c r="M36" s="14" t="s">
        <v>364</v>
      </c>
      <c r="N36" s="14" t="s">
        <v>44</v>
      </c>
      <c r="O36" s="67">
        <v>150</v>
      </c>
      <c r="P36" s="14" t="s">
        <v>44</v>
      </c>
      <c r="Q36" s="14" t="s">
        <v>365</v>
      </c>
      <c r="R36" s="14" t="s">
        <v>44</v>
      </c>
      <c r="S36" s="14" t="s">
        <v>366</v>
      </c>
      <c r="T36" s="14" t="s">
        <v>44</v>
      </c>
      <c r="U36" s="79" t="s">
        <v>367</v>
      </c>
      <c r="V36" s="78" t="s">
        <v>1043</v>
      </c>
      <c r="W36" s="106" t="s">
        <v>368</v>
      </c>
      <c r="X36" s="106" t="s">
        <v>369</v>
      </c>
      <c r="Y36" s="106" t="s">
        <v>370</v>
      </c>
      <c r="Z36" s="106" t="s">
        <v>371</v>
      </c>
      <c r="AA36" s="106" t="s">
        <v>372</v>
      </c>
      <c r="AB36" s="106" t="s">
        <v>373</v>
      </c>
      <c r="AC36" s="106" t="s">
        <v>41</v>
      </c>
      <c r="AD36" s="106" t="s">
        <v>135</v>
      </c>
      <c r="AE36" s="106" t="s">
        <v>43</v>
      </c>
      <c r="AF36" s="106" t="s">
        <v>43</v>
      </c>
      <c r="AG36" s="106" t="s">
        <v>44</v>
      </c>
      <c r="AH36" s="15" t="s">
        <v>44</v>
      </c>
      <c r="AI36" s="16" t="s">
        <v>374</v>
      </c>
      <c r="AJ36" s="110">
        <v>8</v>
      </c>
      <c r="AK36" s="16" t="s">
        <v>43</v>
      </c>
      <c r="AL36" s="16"/>
      <c r="AM36" s="16" t="s">
        <v>41</v>
      </c>
      <c r="AN36" s="16" t="s">
        <v>44</v>
      </c>
      <c r="AO36" s="16" t="s">
        <v>83</v>
      </c>
      <c r="AP36" s="16" t="s">
        <v>112</v>
      </c>
      <c r="AQ36" s="16" t="s">
        <v>69</v>
      </c>
      <c r="AR36" s="16" t="s">
        <v>23</v>
      </c>
      <c r="AS36" s="16" t="s">
        <v>70</v>
      </c>
      <c r="AT36" s="16"/>
      <c r="AU36" s="17"/>
      <c r="AV36" s="16"/>
      <c r="AW36" s="16"/>
      <c r="AX36" s="15"/>
      <c r="AY36" s="17" t="s">
        <v>41</v>
      </c>
    </row>
    <row r="37" spans="1:51" x14ac:dyDescent="0.35">
      <c r="A37" s="21">
        <v>33</v>
      </c>
      <c r="B37" s="12">
        <v>103</v>
      </c>
      <c r="C37" s="13" t="s">
        <v>375</v>
      </c>
      <c r="D37" s="23" t="s">
        <v>2019</v>
      </c>
      <c r="E37" s="14" t="s">
        <v>1017</v>
      </c>
      <c r="F37" s="14"/>
      <c r="G37" s="14" t="s">
        <v>1017</v>
      </c>
      <c r="H37" s="14" t="s">
        <v>1017</v>
      </c>
      <c r="I37" s="14" t="s">
        <v>1017</v>
      </c>
      <c r="J37" s="14"/>
      <c r="K37" s="103" t="s">
        <v>75</v>
      </c>
      <c r="L37" s="105"/>
      <c r="M37" s="14" t="s">
        <v>376</v>
      </c>
      <c r="N37" s="14" t="s">
        <v>44</v>
      </c>
      <c r="O37" s="67">
        <v>25</v>
      </c>
      <c r="P37" s="14" t="s">
        <v>43</v>
      </c>
      <c r="Q37" s="14" t="s">
        <v>41</v>
      </c>
      <c r="R37" s="14" t="s">
        <v>44</v>
      </c>
      <c r="S37" s="14" t="s">
        <v>377</v>
      </c>
      <c r="T37" s="14" t="s">
        <v>44</v>
      </c>
      <c r="U37" s="79" t="s">
        <v>378</v>
      </c>
      <c r="V37" s="78" t="s">
        <v>75</v>
      </c>
      <c r="W37" s="106" t="s">
        <v>41</v>
      </c>
      <c r="X37" s="106" t="s">
        <v>379</v>
      </c>
      <c r="Y37" s="106" t="s">
        <v>380</v>
      </c>
      <c r="Z37" s="106" t="s">
        <v>381</v>
      </c>
      <c r="AA37" s="106" t="s">
        <v>382</v>
      </c>
      <c r="AB37" s="106" t="s">
        <v>51</v>
      </c>
      <c r="AC37" s="106" t="s">
        <v>41</v>
      </c>
      <c r="AD37" s="106" t="s">
        <v>53</v>
      </c>
      <c r="AE37" s="106" t="s">
        <v>44</v>
      </c>
      <c r="AF37" s="106" t="s">
        <v>43</v>
      </c>
      <c r="AG37" s="106" t="s">
        <v>43</v>
      </c>
      <c r="AH37" s="15" t="s">
        <v>44</v>
      </c>
      <c r="AI37" s="16" t="s">
        <v>383</v>
      </c>
      <c r="AJ37" s="110">
        <v>2</v>
      </c>
      <c r="AK37" s="16" t="s">
        <v>43</v>
      </c>
      <c r="AL37" s="16"/>
      <c r="AM37" s="16" t="s">
        <v>41</v>
      </c>
      <c r="AN37" s="16" t="s">
        <v>43</v>
      </c>
      <c r="AO37" s="16"/>
      <c r="AP37" s="16"/>
      <c r="AQ37" s="16"/>
      <c r="AR37" s="16"/>
      <c r="AS37" s="16"/>
      <c r="AT37" s="16"/>
      <c r="AU37" s="17"/>
      <c r="AV37" s="16"/>
      <c r="AW37" s="16"/>
      <c r="AX37" s="15"/>
      <c r="AY37" s="17" t="s">
        <v>41</v>
      </c>
    </row>
    <row r="38" spans="1:51" x14ac:dyDescent="0.35">
      <c r="A38" s="22">
        <v>34</v>
      </c>
      <c r="B38" s="12">
        <v>104</v>
      </c>
      <c r="C38" s="13" t="s">
        <v>384</v>
      </c>
      <c r="D38" s="23" t="s">
        <v>2020</v>
      </c>
      <c r="E38" s="14"/>
      <c r="F38" s="14"/>
      <c r="G38" s="14"/>
      <c r="H38" s="14" t="s">
        <v>1017</v>
      </c>
      <c r="I38" s="14"/>
      <c r="J38" s="14"/>
      <c r="K38" s="102" t="s">
        <v>1041</v>
      </c>
      <c r="M38" s="14" t="s">
        <v>385</v>
      </c>
      <c r="N38" s="14" t="s">
        <v>44</v>
      </c>
      <c r="O38" s="67">
        <v>300</v>
      </c>
      <c r="P38" s="14" t="s">
        <v>44</v>
      </c>
      <c r="Q38" s="14" t="s">
        <v>41</v>
      </c>
      <c r="R38" s="14" t="s">
        <v>44</v>
      </c>
      <c r="S38" s="14" t="s">
        <v>386</v>
      </c>
      <c r="T38" s="14" t="s">
        <v>43</v>
      </c>
      <c r="U38" s="79" t="s">
        <v>41</v>
      </c>
      <c r="V38" s="89" t="s">
        <v>88</v>
      </c>
      <c r="W38" s="106" t="s">
        <v>41</v>
      </c>
      <c r="X38" s="106" t="s">
        <v>387</v>
      </c>
      <c r="Y38" s="106" t="s">
        <v>388</v>
      </c>
      <c r="Z38" s="106" t="s">
        <v>389</v>
      </c>
      <c r="AA38" s="106" t="s">
        <v>390</v>
      </c>
      <c r="AB38" s="106" t="s">
        <v>51</v>
      </c>
      <c r="AC38" s="106" t="s">
        <v>41</v>
      </c>
      <c r="AD38" s="106" t="s">
        <v>391</v>
      </c>
      <c r="AE38" s="106" t="s">
        <v>44</v>
      </c>
      <c r="AF38" s="106" t="s">
        <v>43</v>
      </c>
      <c r="AG38" s="106" t="s">
        <v>44</v>
      </c>
      <c r="AH38" s="15" t="s">
        <v>44</v>
      </c>
      <c r="AI38" s="16" t="s">
        <v>41</v>
      </c>
      <c r="AJ38" s="110"/>
      <c r="AK38" s="16" t="s">
        <v>44</v>
      </c>
      <c r="AL38" s="16" t="s">
        <v>54</v>
      </c>
      <c r="AM38" s="16" t="s">
        <v>392</v>
      </c>
      <c r="AN38" s="16" t="s">
        <v>44</v>
      </c>
      <c r="AO38" s="16" t="s">
        <v>83</v>
      </c>
      <c r="AP38" s="16" t="s">
        <v>68</v>
      </c>
      <c r="AQ38" s="16" t="s">
        <v>113</v>
      </c>
      <c r="AR38" s="16" t="s">
        <v>23</v>
      </c>
      <c r="AS38" s="16" t="s">
        <v>393</v>
      </c>
      <c r="AT38" s="16"/>
      <c r="AU38" s="17"/>
      <c r="AV38" s="16"/>
      <c r="AW38" s="16"/>
      <c r="AX38" s="15"/>
      <c r="AY38" s="17" t="s">
        <v>41</v>
      </c>
    </row>
    <row r="39" spans="1:51" x14ac:dyDescent="0.35">
      <c r="A39" s="21">
        <v>35</v>
      </c>
      <c r="B39" s="12">
        <v>105</v>
      </c>
      <c r="C39" s="13" t="s">
        <v>394</v>
      </c>
      <c r="D39" s="23" t="s">
        <v>395</v>
      </c>
      <c r="E39" s="14"/>
      <c r="F39" s="14"/>
      <c r="G39" s="14" t="s">
        <v>1017</v>
      </c>
      <c r="H39" s="14"/>
      <c r="I39" s="14"/>
      <c r="J39" s="14"/>
      <c r="K39" s="102" t="s">
        <v>1041</v>
      </c>
      <c r="M39" s="14" t="s">
        <v>396</v>
      </c>
      <c r="N39" s="14" t="s">
        <v>43</v>
      </c>
      <c r="O39" s="67">
        <v>40</v>
      </c>
      <c r="P39" s="14" t="s">
        <v>44</v>
      </c>
      <c r="Q39" s="14" t="s">
        <v>397</v>
      </c>
      <c r="R39" s="14" t="s">
        <v>44</v>
      </c>
      <c r="S39" s="14" t="s">
        <v>398</v>
      </c>
      <c r="T39" s="14" t="s">
        <v>44</v>
      </c>
      <c r="U39" s="79" t="s">
        <v>399</v>
      </c>
      <c r="V39" s="89" t="s">
        <v>54</v>
      </c>
      <c r="W39" s="106" t="s">
        <v>400</v>
      </c>
      <c r="X39" s="106" t="s">
        <v>401</v>
      </c>
      <c r="Y39" s="106" t="s">
        <v>402</v>
      </c>
      <c r="Z39" s="106" t="s">
        <v>403</v>
      </c>
      <c r="AA39" s="106" t="s">
        <v>404</v>
      </c>
      <c r="AB39" s="106" t="s">
        <v>51</v>
      </c>
      <c r="AC39" s="106" t="s">
        <v>41</v>
      </c>
      <c r="AD39" s="106" t="s">
        <v>405</v>
      </c>
      <c r="AE39" s="106" t="s">
        <v>43</v>
      </c>
      <c r="AF39" s="106" t="s">
        <v>43</v>
      </c>
      <c r="AG39" s="106" t="s">
        <v>44</v>
      </c>
      <c r="AH39" s="15" t="s">
        <v>44</v>
      </c>
      <c r="AI39" s="16" t="s">
        <v>406</v>
      </c>
      <c r="AJ39" s="110"/>
      <c r="AK39" s="16" t="s">
        <v>44</v>
      </c>
      <c r="AL39" s="16" t="s">
        <v>54</v>
      </c>
      <c r="AM39" s="16" t="s">
        <v>407</v>
      </c>
      <c r="AN39" s="16" t="s">
        <v>44</v>
      </c>
      <c r="AO39" s="16" t="s">
        <v>83</v>
      </c>
      <c r="AP39" s="16" t="s">
        <v>84</v>
      </c>
      <c r="AQ39" s="16"/>
      <c r="AR39" s="16"/>
      <c r="AS39" s="16"/>
      <c r="AT39" s="16"/>
      <c r="AU39" s="17"/>
      <c r="AV39" s="16"/>
      <c r="AW39" s="16"/>
      <c r="AX39" s="15"/>
      <c r="AY39" s="17" t="s">
        <v>41</v>
      </c>
    </row>
    <row r="40" spans="1:51" x14ac:dyDescent="0.35">
      <c r="A40" s="21">
        <v>36</v>
      </c>
      <c r="B40" s="12">
        <v>106</v>
      </c>
      <c r="C40" s="13" t="s">
        <v>408</v>
      </c>
      <c r="D40" s="23" t="s">
        <v>409</v>
      </c>
      <c r="E40" s="14"/>
      <c r="F40" s="14"/>
      <c r="G40" s="14"/>
      <c r="H40" s="14" t="s">
        <v>1017</v>
      </c>
      <c r="I40" s="14"/>
      <c r="J40" s="14"/>
      <c r="K40" s="103" t="s">
        <v>75</v>
      </c>
      <c r="L40" s="88"/>
      <c r="M40" s="14" t="s">
        <v>410</v>
      </c>
      <c r="N40" s="14" t="s">
        <v>44</v>
      </c>
      <c r="O40" s="67">
        <v>65</v>
      </c>
      <c r="P40" s="14" t="s">
        <v>44</v>
      </c>
      <c r="Q40" s="14" t="s">
        <v>411</v>
      </c>
      <c r="R40" s="14" t="s">
        <v>44</v>
      </c>
      <c r="S40" s="14" t="s">
        <v>412</v>
      </c>
      <c r="T40" s="14" t="s">
        <v>43</v>
      </c>
      <c r="U40" s="79" t="s">
        <v>41</v>
      </c>
      <c r="V40" s="89" t="s">
        <v>46</v>
      </c>
      <c r="W40" s="106" t="s">
        <v>413</v>
      </c>
      <c r="X40" s="106" t="s">
        <v>414</v>
      </c>
      <c r="Y40" s="106" t="s">
        <v>415</v>
      </c>
      <c r="Z40" s="106" t="s">
        <v>416</v>
      </c>
      <c r="AA40" s="106" t="s">
        <v>417</v>
      </c>
      <c r="AB40" s="106" t="s">
        <v>93</v>
      </c>
      <c r="AC40" s="106" t="s">
        <v>41</v>
      </c>
      <c r="AD40" s="106" t="s">
        <v>203</v>
      </c>
      <c r="AE40" s="106" t="s">
        <v>44</v>
      </c>
      <c r="AF40" s="106" t="s">
        <v>43</v>
      </c>
      <c r="AG40" s="106" t="s">
        <v>44</v>
      </c>
      <c r="AH40" s="15" t="s">
        <v>44</v>
      </c>
      <c r="AI40" s="16" t="s">
        <v>418</v>
      </c>
      <c r="AJ40" s="110">
        <v>2</v>
      </c>
      <c r="AK40" s="16" t="s">
        <v>43</v>
      </c>
      <c r="AL40" s="16"/>
      <c r="AM40" s="16" t="s">
        <v>41</v>
      </c>
      <c r="AN40" s="16" t="s">
        <v>43</v>
      </c>
      <c r="AO40" s="16"/>
      <c r="AP40" s="16"/>
      <c r="AQ40" s="16"/>
      <c r="AR40" s="16"/>
      <c r="AS40" s="16"/>
      <c r="AT40" s="16"/>
      <c r="AU40" s="17"/>
      <c r="AV40" s="16"/>
      <c r="AW40" s="16"/>
      <c r="AX40" s="15"/>
      <c r="AY40" s="17" t="s">
        <v>41</v>
      </c>
    </row>
    <row r="41" spans="1:51" x14ac:dyDescent="0.35">
      <c r="A41" s="22">
        <v>37</v>
      </c>
      <c r="B41" s="12">
        <v>107</v>
      </c>
      <c r="C41" s="13" t="s">
        <v>419</v>
      </c>
      <c r="D41" s="23" t="s">
        <v>420</v>
      </c>
      <c r="E41" s="14"/>
      <c r="F41" s="14"/>
      <c r="G41" s="14"/>
      <c r="H41" s="14"/>
      <c r="I41" s="14"/>
      <c r="J41" s="14" t="s">
        <v>1017</v>
      </c>
      <c r="K41" s="102" t="s">
        <v>1041</v>
      </c>
      <c r="L41" s="88"/>
      <c r="M41" s="14" t="s">
        <v>421</v>
      </c>
      <c r="N41" s="14" t="s">
        <v>43</v>
      </c>
      <c r="O41" s="67">
        <v>108</v>
      </c>
      <c r="P41" s="14" t="s">
        <v>43</v>
      </c>
      <c r="Q41" s="14" t="s">
        <v>41</v>
      </c>
      <c r="R41" s="14" t="s">
        <v>43</v>
      </c>
      <c r="S41" s="14" t="s">
        <v>41</v>
      </c>
      <c r="T41" s="14" t="s">
        <v>43</v>
      </c>
      <c r="U41" s="79" t="s">
        <v>41</v>
      </c>
      <c r="V41" s="89" t="s">
        <v>88</v>
      </c>
      <c r="W41" s="106" t="s">
        <v>422</v>
      </c>
      <c r="X41" s="106" t="s">
        <v>423</v>
      </c>
      <c r="Y41" s="106" t="s">
        <v>424</v>
      </c>
      <c r="Z41" s="106" t="s">
        <v>425</v>
      </c>
      <c r="AA41" s="106" t="s">
        <v>426</v>
      </c>
      <c r="AB41" s="106" t="s">
        <v>51</v>
      </c>
      <c r="AC41" s="106" t="s">
        <v>41</v>
      </c>
      <c r="AD41" s="106" t="s">
        <v>135</v>
      </c>
      <c r="AE41" s="106" t="s">
        <v>43</v>
      </c>
      <c r="AF41" s="106" t="s">
        <v>43</v>
      </c>
      <c r="AG41" s="106" t="s">
        <v>43</v>
      </c>
      <c r="AH41" s="15" t="s">
        <v>43</v>
      </c>
      <c r="AI41" s="16" t="s">
        <v>41</v>
      </c>
      <c r="AJ41" s="110"/>
      <c r="AK41" s="16" t="s">
        <v>43</v>
      </c>
      <c r="AL41" s="16"/>
      <c r="AM41" s="16" t="s">
        <v>41</v>
      </c>
      <c r="AN41" s="16" t="s">
        <v>43</v>
      </c>
      <c r="AO41" s="16"/>
      <c r="AP41" s="16"/>
      <c r="AQ41" s="16"/>
      <c r="AR41" s="16"/>
      <c r="AS41" s="16"/>
      <c r="AT41" s="16"/>
      <c r="AU41" s="17"/>
      <c r="AV41" s="16"/>
      <c r="AW41" s="16"/>
      <c r="AX41" s="15"/>
      <c r="AY41" s="17" t="s">
        <v>41</v>
      </c>
    </row>
    <row r="42" spans="1:51" x14ac:dyDescent="0.35">
      <c r="A42" s="21">
        <v>38</v>
      </c>
      <c r="B42" s="12">
        <v>108</v>
      </c>
      <c r="C42" s="13" t="s">
        <v>427</v>
      </c>
      <c r="D42" s="23" t="s">
        <v>428</v>
      </c>
      <c r="E42" s="14"/>
      <c r="F42" s="14" t="s">
        <v>1017</v>
      </c>
      <c r="G42" s="14"/>
      <c r="H42" s="14" t="s">
        <v>1017</v>
      </c>
      <c r="I42" s="14" t="s">
        <v>1017</v>
      </c>
      <c r="J42" s="14"/>
      <c r="K42" s="103" t="s">
        <v>75</v>
      </c>
      <c r="L42" s="88"/>
      <c r="M42" s="14" t="s">
        <v>429</v>
      </c>
      <c r="N42" s="14" t="s">
        <v>43</v>
      </c>
      <c r="O42" s="67">
        <v>25</v>
      </c>
      <c r="P42" s="14" t="s">
        <v>44</v>
      </c>
      <c r="Q42" s="14" t="s">
        <v>41</v>
      </c>
      <c r="R42" s="14" t="s">
        <v>44</v>
      </c>
      <c r="S42" s="14" t="s">
        <v>41</v>
      </c>
      <c r="T42" s="14" t="s">
        <v>43</v>
      </c>
      <c r="U42" s="79" t="s">
        <v>41</v>
      </c>
      <c r="V42" s="89" t="s">
        <v>75</v>
      </c>
      <c r="W42" s="106" t="s">
        <v>41</v>
      </c>
      <c r="X42" s="106" t="s">
        <v>430</v>
      </c>
      <c r="Y42" s="106" t="s">
        <v>431</v>
      </c>
      <c r="Z42" s="106" t="s">
        <v>432</v>
      </c>
      <c r="AA42" s="106" t="s">
        <v>433</v>
      </c>
      <c r="AB42" s="106" t="s">
        <v>51</v>
      </c>
      <c r="AC42" s="106" t="s">
        <v>41</v>
      </c>
      <c r="AD42" s="87" t="s">
        <v>135</v>
      </c>
      <c r="AE42" s="106" t="s">
        <v>43</v>
      </c>
      <c r="AF42" s="106" t="s">
        <v>44</v>
      </c>
      <c r="AG42" s="106" t="s">
        <v>43</v>
      </c>
      <c r="AH42" s="15" t="s">
        <v>43</v>
      </c>
      <c r="AI42" s="16" t="s">
        <v>41</v>
      </c>
      <c r="AJ42" s="110"/>
      <c r="AK42" s="16" t="s">
        <v>43</v>
      </c>
      <c r="AL42" s="16"/>
      <c r="AM42" s="16" t="s">
        <v>41</v>
      </c>
      <c r="AN42" s="16" t="s">
        <v>44</v>
      </c>
      <c r="AO42" s="16" t="s">
        <v>84</v>
      </c>
      <c r="AP42" s="16"/>
      <c r="AQ42" s="16"/>
      <c r="AR42" s="16"/>
      <c r="AS42" s="16"/>
      <c r="AT42" s="16"/>
      <c r="AU42" s="17"/>
      <c r="AV42" s="16"/>
      <c r="AW42" s="16"/>
      <c r="AX42" s="15"/>
      <c r="AY42" s="17" t="s">
        <v>41</v>
      </c>
    </row>
    <row r="43" spans="1:51" x14ac:dyDescent="0.35">
      <c r="A43" s="22">
        <v>39</v>
      </c>
      <c r="B43" s="12">
        <v>109</v>
      </c>
      <c r="C43" s="13" t="s">
        <v>434</v>
      </c>
      <c r="D43" s="23" t="s">
        <v>2021</v>
      </c>
      <c r="E43" s="14"/>
      <c r="F43" s="14"/>
      <c r="G43" s="14"/>
      <c r="H43" s="14"/>
      <c r="I43" s="14"/>
      <c r="J43" s="14" t="s">
        <v>1017</v>
      </c>
      <c r="K43" s="103" t="s">
        <v>75</v>
      </c>
      <c r="L43" s="85"/>
      <c r="M43" s="14" t="s">
        <v>435</v>
      </c>
      <c r="N43" s="14" t="s">
        <v>44</v>
      </c>
      <c r="O43" s="67">
        <v>244</v>
      </c>
      <c r="P43" s="14" t="s">
        <v>43</v>
      </c>
      <c r="Q43" s="14" t="s">
        <v>41</v>
      </c>
      <c r="R43" s="14" t="s">
        <v>44</v>
      </c>
      <c r="S43" s="14" t="s">
        <v>436</v>
      </c>
      <c r="T43" s="14" t="s">
        <v>44</v>
      </c>
      <c r="U43" s="79" t="s">
        <v>437</v>
      </c>
      <c r="V43" s="89" t="s">
        <v>75</v>
      </c>
      <c r="W43" s="106" t="s">
        <v>41</v>
      </c>
      <c r="X43" s="106" t="s">
        <v>438</v>
      </c>
      <c r="Y43" s="106" t="s">
        <v>439</v>
      </c>
      <c r="Z43" s="106" t="s">
        <v>440</v>
      </c>
      <c r="AA43" s="106" t="s">
        <v>441</v>
      </c>
      <c r="AB43" s="106" t="s">
        <v>93</v>
      </c>
      <c r="AC43" s="106" t="s">
        <v>442</v>
      </c>
      <c r="AD43" s="106" t="s">
        <v>443</v>
      </c>
      <c r="AE43" s="106" t="s">
        <v>44</v>
      </c>
      <c r="AF43" s="106" t="s">
        <v>44</v>
      </c>
      <c r="AG43" s="106" t="s">
        <v>44</v>
      </c>
      <c r="AH43" s="15" t="s">
        <v>43</v>
      </c>
      <c r="AI43" s="16" t="s">
        <v>41</v>
      </c>
      <c r="AJ43" s="110"/>
      <c r="AK43" s="16" t="s">
        <v>44</v>
      </c>
      <c r="AL43" s="16" t="s">
        <v>66</v>
      </c>
      <c r="AM43" s="16" t="s">
        <v>41</v>
      </c>
      <c r="AN43" s="16" t="s">
        <v>44</v>
      </c>
      <c r="AO43" s="16" t="s">
        <v>83</v>
      </c>
      <c r="AP43" s="16" t="s">
        <v>68</v>
      </c>
      <c r="AQ43" s="16" t="s">
        <v>84</v>
      </c>
      <c r="AR43" s="16" t="s">
        <v>112</v>
      </c>
      <c r="AS43" s="16" t="s">
        <v>113</v>
      </c>
      <c r="AT43" s="16"/>
      <c r="AU43" s="17"/>
      <c r="AV43" s="16"/>
      <c r="AW43" s="16"/>
      <c r="AX43" s="15"/>
      <c r="AY43" s="17" t="s">
        <v>41</v>
      </c>
    </row>
    <row r="44" spans="1:51" x14ac:dyDescent="0.35">
      <c r="A44" s="21">
        <v>40</v>
      </c>
      <c r="B44" s="12">
        <v>110</v>
      </c>
      <c r="C44" s="13" t="s">
        <v>444</v>
      </c>
      <c r="D44" s="23" t="s">
        <v>445</v>
      </c>
      <c r="E44" s="14"/>
      <c r="F44" s="14"/>
      <c r="G44" s="14"/>
      <c r="H44" s="14"/>
      <c r="I44" s="14"/>
      <c r="J44" s="14" t="s">
        <v>1017</v>
      </c>
      <c r="K44" s="103" t="s">
        <v>75</v>
      </c>
      <c r="L44" s="88"/>
      <c r="M44" s="14" t="s">
        <v>446</v>
      </c>
      <c r="N44" s="14" t="s">
        <v>44</v>
      </c>
      <c r="O44" s="67">
        <v>300</v>
      </c>
      <c r="P44" s="14" t="s">
        <v>44</v>
      </c>
      <c r="Q44" s="14" t="s">
        <v>447</v>
      </c>
      <c r="R44" s="14" t="s">
        <v>44</v>
      </c>
      <c r="S44" s="14" t="s">
        <v>448</v>
      </c>
      <c r="T44" s="14" t="s">
        <v>44</v>
      </c>
      <c r="U44" s="79" t="s">
        <v>449</v>
      </c>
      <c r="V44" s="89" t="s">
        <v>75</v>
      </c>
      <c r="W44" s="106" t="s">
        <v>41</v>
      </c>
      <c r="X44" s="106" t="s">
        <v>450</v>
      </c>
      <c r="Y44" s="106" t="s">
        <v>451</v>
      </c>
      <c r="Z44" s="106" t="s">
        <v>452</v>
      </c>
      <c r="AA44" s="106" t="s">
        <v>453</v>
      </c>
      <c r="AB44" s="106" t="s">
        <v>51</v>
      </c>
      <c r="AC44" s="106" t="s">
        <v>41</v>
      </c>
      <c r="AD44" s="106" t="s">
        <v>203</v>
      </c>
      <c r="AE44" s="106" t="s">
        <v>44</v>
      </c>
      <c r="AF44" s="106" t="s">
        <v>44</v>
      </c>
      <c r="AG44" s="106" t="s">
        <v>44</v>
      </c>
      <c r="AH44" s="15" t="s">
        <v>44</v>
      </c>
      <c r="AI44" s="16" t="s">
        <v>454</v>
      </c>
      <c r="AJ44" s="110">
        <v>4</v>
      </c>
      <c r="AK44" s="16" t="s">
        <v>43</v>
      </c>
      <c r="AL44" s="16"/>
      <c r="AM44" s="16" t="s">
        <v>41</v>
      </c>
      <c r="AN44" s="16" t="s">
        <v>44</v>
      </c>
      <c r="AO44" s="16" t="s">
        <v>83</v>
      </c>
      <c r="AP44" s="16" t="s">
        <v>84</v>
      </c>
      <c r="AQ44" s="16" t="s">
        <v>112</v>
      </c>
      <c r="AR44" s="16" t="s">
        <v>23</v>
      </c>
      <c r="AS44" s="16"/>
      <c r="AT44" s="16"/>
      <c r="AU44" s="17"/>
      <c r="AV44" s="16"/>
      <c r="AW44" s="16"/>
      <c r="AX44" s="15"/>
      <c r="AY44" s="17" t="s">
        <v>41</v>
      </c>
    </row>
    <row r="45" spans="1:51" x14ac:dyDescent="0.35">
      <c r="A45" s="21">
        <v>41</v>
      </c>
      <c r="B45" s="12">
        <v>111</v>
      </c>
      <c r="C45" s="13" t="s">
        <v>455</v>
      </c>
      <c r="D45" s="23" t="s">
        <v>456</v>
      </c>
      <c r="E45" s="14" t="s">
        <v>1017</v>
      </c>
      <c r="F45" s="14"/>
      <c r="G45" s="14"/>
      <c r="H45" s="14"/>
      <c r="I45" s="14"/>
      <c r="J45" s="14"/>
      <c r="K45" s="102" t="s">
        <v>1040</v>
      </c>
      <c r="L45" s="85"/>
      <c r="M45" s="14" t="s">
        <v>457</v>
      </c>
      <c r="N45" s="14" t="s">
        <v>44</v>
      </c>
      <c r="O45" s="67">
        <v>150</v>
      </c>
      <c r="P45" s="14" t="s">
        <v>43</v>
      </c>
      <c r="Q45" s="14" t="s">
        <v>41</v>
      </c>
      <c r="R45" s="14" t="s">
        <v>43</v>
      </c>
      <c r="S45" s="14" t="s">
        <v>41</v>
      </c>
      <c r="T45" s="14" t="s">
        <v>44</v>
      </c>
      <c r="U45" s="79" t="s">
        <v>458</v>
      </c>
      <c r="V45" s="89" t="s">
        <v>459</v>
      </c>
      <c r="W45" s="106" t="s">
        <v>41</v>
      </c>
      <c r="X45" s="106" t="s">
        <v>460</v>
      </c>
      <c r="Y45" s="106" t="s">
        <v>461</v>
      </c>
      <c r="Z45" s="106" t="s">
        <v>403</v>
      </c>
      <c r="AA45" s="106" t="s">
        <v>462</v>
      </c>
      <c r="AB45" s="106" t="s">
        <v>51</v>
      </c>
      <c r="AC45" s="106" t="s">
        <v>41</v>
      </c>
      <c r="AD45" s="106" t="s">
        <v>405</v>
      </c>
      <c r="AE45" s="106" t="s">
        <v>44</v>
      </c>
      <c r="AF45" s="106" t="s">
        <v>43</v>
      </c>
      <c r="AG45" s="106" t="s">
        <v>44</v>
      </c>
      <c r="AH45" s="15" t="s">
        <v>43</v>
      </c>
      <c r="AI45" s="16" t="s">
        <v>41</v>
      </c>
      <c r="AJ45" s="110"/>
      <c r="AK45" s="16" t="s">
        <v>43</v>
      </c>
      <c r="AL45" s="16"/>
      <c r="AM45" s="16" t="s">
        <v>41</v>
      </c>
      <c r="AN45" s="16" t="s">
        <v>44</v>
      </c>
      <c r="AO45" s="16" t="s">
        <v>84</v>
      </c>
      <c r="AP45" s="16"/>
      <c r="AQ45" s="16"/>
      <c r="AR45" s="16"/>
      <c r="AS45" s="16"/>
      <c r="AT45" s="16"/>
      <c r="AU45" s="17"/>
      <c r="AV45" s="16"/>
      <c r="AW45" s="16"/>
      <c r="AX45" s="15"/>
      <c r="AY45" s="17" t="s">
        <v>41</v>
      </c>
    </row>
    <row r="46" spans="1:51" x14ac:dyDescent="0.35">
      <c r="A46" s="22">
        <v>42</v>
      </c>
      <c r="B46" s="12">
        <v>112</v>
      </c>
      <c r="C46" s="13" t="s">
        <v>463</v>
      </c>
      <c r="D46" s="23" t="s">
        <v>2022</v>
      </c>
      <c r="E46" s="14"/>
      <c r="F46" s="14"/>
      <c r="G46" s="14"/>
      <c r="H46" s="14"/>
      <c r="I46" s="14"/>
      <c r="J46" s="14" t="s">
        <v>1017</v>
      </c>
      <c r="K46" s="103" t="s">
        <v>46</v>
      </c>
      <c r="L46" s="85"/>
      <c r="M46" s="14" t="s">
        <v>464</v>
      </c>
      <c r="N46" s="14" t="s">
        <v>44</v>
      </c>
      <c r="O46" s="67">
        <v>80</v>
      </c>
      <c r="P46" s="14" t="s">
        <v>44</v>
      </c>
      <c r="Q46" s="14" t="s">
        <v>465</v>
      </c>
      <c r="R46" s="14" t="s">
        <v>44</v>
      </c>
      <c r="S46" s="14" t="s">
        <v>466</v>
      </c>
      <c r="T46" s="14" t="s">
        <v>44</v>
      </c>
      <c r="U46" s="79" t="s">
        <v>467</v>
      </c>
      <c r="V46" s="89" t="s">
        <v>46</v>
      </c>
      <c r="W46" s="106" t="s">
        <v>41</v>
      </c>
      <c r="X46" s="106" t="s">
        <v>468</v>
      </c>
      <c r="Y46" s="106" t="s">
        <v>469</v>
      </c>
      <c r="Z46" s="106" t="s">
        <v>470</v>
      </c>
      <c r="AA46" s="106" t="s">
        <v>471</v>
      </c>
      <c r="AB46" s="106" t="s">
        <v>93</v>
      </c>
      <c r="AC46" s="106" t="s">
        <v>41</v>
      </c>
      <c r="AD46" s="106" t="s">
        <v>405</v>
      </c>
      <c r="AE46" s="106" t="s">
        <v>43</v>
      </c>
      <c r="AF46" s="106" t="s">
        <v>43</v>
      </c>
      <c r="AG46" s="106" t="s">
        <v>43</v>
      </c>
      <c r="AH46" s="15" t="s">
        <v>43</v>
      </c>
      <c r="AI46" s="16" t="s">
        <v>41</v>
      </c>
      <c r="AJ46" s="110"/>
      <c r="AK46" s="16" t="s">
        <v>43</v>
      </c>
      <c r="AL46" s="16"/>
      <c r="AM46" s="16" t="s">
        <v>41</v>
      </c>
      <c r="AN46" s="16" t="s">
        <v>44</v>
      </c>
      <c r="AO46" s="16" t="s">
        <v>112</v>
      </c>
      <c r="AP46" s="16"/>
      <c r="AQ46" s="16"/>
      <c r="AR46" s="16"/>
      <c r="AS46" s="16"/>
      <c r="AT46" s="16"/>
      <c r="AU46" s="17"/>
      <c r="AV46" s="16"/>
      <c r="AW46" s="16"/>
      <c r="AX46" s="15"/>
      <c r="AY46" s="17" t="s">
        <v>41</v>
      </c>
    </row>
    <row r="47" spans="1:51" x14ac:dyDescent="0.35">
      <c r="A47" s="21">
        <v>43</v>
      </c>
      <c r="B47" s="12">
        <v>113</v>
      </c>
      <c r="C47" s="13" t="s">
        <v>472</v>
      </c>
      <c r="D47" s="23" t="s">
        <v>473</v>
      </c>
      <c r="E47" s="14"/>
      <c r="F47" s="14"/>
      <c r="G47" s="14"/>
      <c r="H47" s="14" t="s">
        <v>1017</v>
      </c>
      <c r="I47" s="14"/>
      <c r="J47" s="14"/>
      <c r="K47" s="103" t="s">
        <v>75</v>
      </c>
      <c r="L47" s="85"/>
      <c r="M47" s="14" t="s">
        <v>474</v>
      </c>
      <c r="N47" s="14" t="s">
        <v>43</v>
      </c>
      <c r="O47" s="67">
        <v>150</v>
      </c>
      <c r="P47" s="14" t="s">
        <v>43</v>
      </c>
      <c r="Q47" s="14" t="s">
        <v>41</v>
      </c>
      <c r="R47" s="14" t="s">
        <v>43</v>
      </c>
      <c r="S47" s="14" t="s">
        <v>41</v>
      </c>
      <c r="T47" s="14" t="s">
        <v>43</v>
      </c>
      <c r="U47" s="79" t="s">
        <v>41</v>
      </c>
      <c r="V47" s="86" t="s">
        <v>75</v>
      </c>
      <c r="W47" s="106" t="s">
        <v>41</v>
      </c>
      <c r="X47" s="106" t="s">
        <v>475</v>
      </c>
      <c r="Y47" s="106" t="s">
        <v>476</v>
      </c>
      <c r="Z47" s="106" t="s">
        <v>477</v>
      </c>
      <c r="AA47" s="106" t="s">
        <v>478</v>
      </c>
      <c r="AB47" s="106" t="s">
        <v>51</v>
      </c>
      <c r="AC47" s="106" t="s">
        <v>479</v>
      </c>
      <c r="AD47" s="106" t="s">
        <v>261</v>
      </c>
      <c r="AE47" s="106" t="s">
        <v>43</v>
      </c>
      <c r="AF47" s="106" t="s">
        <v>43</v>
      </c>
      <c r="AG47" s="106" t="s">
        <v>43</v>
      </c>
      <c r="AH47" s="15" t="s">
        <v>44</v>
      </c>
      <c r="AI47" s="16" t="s">
        <v>480</v>
      </c>
      <c r="AJ47" s="110">
        <v>2</v>
      </c>
      <c r="AK47" s="16" t="s">
        <v>43</v>
      </c>
      <c r="AL47" s="16"/>
      <c r="AM47" s="16" t="s">
        <v>41</v>
      </c>
      <c r="AN47" s="16" t="s">
        <v>44</v>
      </c>
      <c r="AO47" s="16" t="s">
        <v>115</v>
      </c>
      <c r="AP47" s="16"/>
      <c r="AQ47" s="16"/>
      <c r="AR47" s="16"/>
      <c r="AS47" s="16"/>
      <c r="AT47" s="16"/>
      <c r="AU47" s="17"/>
      <c r="AV47" s="16"/>
      <c r="AW47" s="16"/>
      <c r="AX47" s="15"/>
      <c r="AY47" s="17" t="s">
        <v>41</v>
      </c>
    </row>
    <row r="48" spans="1:51" x14ac:dyDescent="0.35">
      <c r="A48" s="22">
        <v>44</v>
      </c>
      <c r="B48" s="12">
        <v>114</v>
      </c>
      <c r="C48" s="13" t="s">
        <v>481</v>
      </c>
      <c r="D48" s="23" t="s">
        <v>482</v>
      </c>
      <c r="E48" s="14"/>
      <c r="F48" s="14"/>
      <c r="G48" s="14"/>
      <c r="H48" s="14"/>
      <c r="I48" s="14" t="s">
        <v>1017</v>
      </c>
      <c r="J48" s="14"/>
      <c r="K48" s="102" t="s">
        <v>286</v>
      </c>
      <c r="L48" s="85"/>
      <c r="M48" s="14" t="s">
        <v>483</v>
      </c>
      <c r="N48" s="14" t="s">
        <v>44</v>
      </c>
      <c r="O48" s="67">
        <v>100</v>
      </c>
      <c r="P48" s="14" t="s">
        <v>43</v>
      </c>
      <c r="Q48" s="14" t="s">
        <v>41</v>
      </c>
      <c r="R48" s="14" t="s">
        <v>44</v>
      </c>
      <c r="S48" s="14" t="s">
        <v>484</v>
      </c>
      <c r="T48" s="14" t="s">
        <v>43</v>
      </c>
      <c r="U48" s="79" t="s">
        <v>41</v>
      </c>
      <c r="V48" s="78" t="s">
        <v>286</v>
      </c>
      <c r="W48" s="106" t="s">
        <v>41</v>
      </c>
      <c r="X48" s="106" t="s">
        <v>4079</v>
      </c>
      <c r="Y48" s="106" t="s">
        <v>485</v>
      </c>
      <c r="Z48" s="106" t="s">
        <v>486</v>
      </c>
      <c r="AA48" s="106" t="s">
        <v>487</v>
      </c>
      <c r="AB48" s="106" t="s">
        <v>167</v>
      </c>
      <c r="AC48" s="106" t="s">
        <v>41</v>
      </c>
      <c r="AD48" s="106" t="s">
        <v>351</v>
      </c>
      <c r="AE48" s="106" t="s">
        <v>44</v>
      </c>
      <c r="AF48" s="106" t="s">
        <v>43</v>
      </c>
      <c r="AG48" s="106" t="s">
        <v>43</v>
      </c>
      <c r="AH48" s="15" t="s">
        <v>43</v>
      </c>
      <c r="AI48" s="16" t="s">
        <v>41</v>
      </c>
      <c r="AJ48" s="110"/>
      <c r="AK48" s="16" t="s">
        <v>43</v>
      </c>
      <c r="AL48" s="16"/>
      <c r="AM48" s="16" t="s">
        <v>41</v>
      </c>
      <c r="AN48" s="16" t="s">
        <v>44</v>
      </c>
      <c r="AO48" s="16" t="s">
        <v>112</v>
      </c>
      <c r="AP48" s="16" t="s">
        <v>23</v>
      </c>
      <c r="AQ48" s="16"/>
      <c r="AR48" s="16"/>
      <c r="AS48" s="16"/>
      <c r="AT48" s="16"/>
      <c r="AU48" s="17"/>
      <c r="AV48" s="16"/>
      <c r="AW48" s="16"/>
      <c r="AX48" s="15"/>
      <c r="AY48" s="17" t="s">
        <v>41</v>
      </c>
    </row>
    <row r="49" spans="1:51" x14ac:dyDescent="0.35">
      <c r="A49" s="21">
        <v>45</v>
      </c>
      <c r="B49" s="12">
        <v>115</v>
      </c>
      <c r="C49" s="13" t="s">
        <v>488</v>
      </c>
      <c r="D49" s="23" t="s">
        <v>489</v>
      </c>
      <c r="E49" s="14" t="s">
        <v>1017</v>
      </c>
      <c r="F49" s="14"/>
      <c r="G49" s="14"/>
      <c r="H49" s="14"/>
      <c r="I49" s="14"/>
      <c r="J49" s="14"/>
      <c r="K49" s="103" t="s">
        <v>75</v>
      </c>
      <c r="M49" s="14" t="s">
        <v>490</v>
      </c>
      <c r="N49" s="14" t="s">
        <v>43</v>
      </c>
      <c r="O49" s="67">
        <v>120</v>
      </c>
      <c r="P49" s="14" t="s">
        <v>44</v>
      </c>
      <c r="Q49" s="14" t="s">
        <v>491</v>
      </c>
      <c r="R49" s="14" t="s">
        <v>44</v>
      </c>
      <c r="S49" s="14" t="s">
        <v>492</v>
      </c>
      <c r="T49" s="14" t="s">
        <v>44</v>
      </c>
      <c r="U49" s="79" t="s">
        <v>493</v>
      </c>
      <c r="V49" s="78" t="s">
        <v>75</v>
      </c>
      <c r="W49" s="106" t="s">
        <v>41</v>
      </c>
      <c r="X49" s="106" t="s">
        <v>494</v>
      </c>
      <c r="Y49" s="106" t="s">
        <v>495</v>
      </c>
      <c r="Z49" s="106" t="s">
        <v>496</v>
      </c>
      <c r="AA49" s="106" t="s">
        <v>497</v>
      </c>
      <c r="AB49" s="106" t="s">
        <v>51</v>
      </c>
      <c r="AC49" s="106" t="s">
        <v>41</v>
      </c>
      <c r="AD49" s="106" t="s">
        <v>498</v>
      </c>
      <c r="AE49" s="106" t="s">
        <v>43</v>
      </c>
      <c r="AF49" s="106" t="s">
        <v>43</v>
      </c>
      <c r="AG49" s="106" t="s">
        <v>43</v>
      </c>
      <c r="AH49" s="15" t="s">
        <v>43</v>
      </c>
      <c r="AI49" s="16" t="s">
        <v>41</v>
      </c>
      <c r="AJ49" s="110"/>
      <c r="AK49" s="16" t="s">
        <v>44</v>
      </c>
      <c r="AL49" s="16" t="s">
        <v>66</v>
      </c>
      <c r="AM49" s="16" t="s">
        <v>499</v>
      </c>
      <c r="AN49" s="16" t="s">
        <v>43</v>
      </c>
      <c r="AO49" s="16"/>
      <c r="AP49" s="16"/>
      <c r="AQ49" s="16"/>
      <c r="AR49" s="16"/>
      <c r="AS49" s="16"/>
      <c r="AT49" s="16"/>
      <c r="AU49" s="17"/>
      <c r="AV49" s="16"/>
      <c r="AW49" s="16"/>
      <c r="AX49" s="15"/>
      <c r="AY49" s="17" t="s">
        <v>41</v>
      </c>
    </row>
    <row r="50" spans="1:51" x14ac:dyDescent="0.35">
      <c r="A50" s="21">
        <v>46</v>
      </c>
      <c r="B50" s="12">
        <v>116</v>
      </c>
      <c r="C50" s="13" t="s">
        <v>500</v>
      </c>
      <c r="D50" s="55" t="s">
        <v>501</v>
      </c>
      <c r="E50" s="14"/>
      <c r="F50" s="14"/>
      <c r="G50" s="14"/>
      <c r="H50" s="14"/>
      <c r="I50" s="14"/>
      <c r="J50" s="14" t="s">
        <v>1017</v>
      </c>
      <c r="K50" s="102" t="s">
        <v>1041</v>
      </c>
      <c r="M50" s="14" t="s">
        <v>502</v>
      </c>
      <c r="N50" s="14" t="s">
        <v>44</v>
      </c>
      <c r="O50" s="67">
        <v>209</v>
      </c>
      <c r="P50" s="14" t="s">
        <v>43</v>
      </c>
      <c r="Q50" s="14" t="s">
        <v>41</v>
      </c>
      <c r="R50" s="14" t="s">
        <v>44</v>
      </c>
      <c r="S50" s="14" t="s">
        <v>503</v>
      </c>
      <c r="T50" s="14" t="s">
        <v>44</v>
      </c>
      <c r="U50" s="79" t="s">
        <v>504</v>
      </c>
      <c r="V50" s="78" t="s">
        <v>88</v>
      </c>
      <c r="W50" s="106" t="s">
        <v>41</v>
      </c>
      <c r="X50" s="106" t="s">
        <v>505</v>
      </c>
      <c r="Y50" s="106" t="s">
        <v>506</v>
      </c>
      <c r="Z50" s="106" t="s">
        <v>507</v>
      </c>
      <c r="AA50" s="106" t="s">
        <v>508</v>
      </c>
      <c r="AB50" s="106" t="s">
        <v>509</v>
      </c>
      <c r="AC50" s="106" t="s">
        <v>510</v>
      </c>
      <c r="AD50" s="106" t="s">
        <v>64</v>
      </c>
      <c r="AE50" s="106" t="s">
        <v>44</v>
      </c>
      <c r="AF50" s="106" t="s">
        <v>43</v>
      </c>
      <c r="AG50" s="106" t="s">
        <v>43</v>
      </c>
      <c r="AH50" s="15" t="s">
        <v>43</v>
      </c>
      <c r="AI50" s="16" t="s">
        <v>41</v>
      </c>
      <c r="AJ50" s="110"/>
      <c r="AK50" s="16" t="s">
        <v>44</v>
      </c>
      <c r="AL50" s="16" t="s">
        <v>54</v>
      </c>
      <c r="AM50" s="16" t="s">
        <v>41</v>
      </c>
      <c r="AN50" s="16" t="s">
        <v>44</v>
      </c>
      <c r="AO50" s="16" t="s">
        <v>112</v>
      </c>
      <c r="AP50" s="16"/>
      <c r="AQ50" s="16"/>
      <c r="AR50" s="16"/>
      <c r="AS50" s="16"/>
      <c r="AT50" s="16"/>
      <c r="AU50" s="17"/>
      <c r="AV50" s="16"/>
      <c r="AW50" s="16"/>
      <c r="AX50" s="15"/>
      <c r="AY50" s="17" t="s">
        <v>41</v>
      </c>
    </row>
    <row r="51" spans="1:51" x14ac:dyDescent="0.35">
      <c r="A51" s="22">
        <v>47</v>
      </c>
      <c r="B51" s="12">
        <v>117</v>
      </c>
      <c r="C51" s="13" t="s">
        <v>511</v>
      </c>
      <c r="D51" s="23" t="s">
        <v>512</v>
      </c>
      <c r="E51" s="14"/>
      <c r="F51" s="14"/>
      <c r="G51" s="14"/>
      <c r="H51" s="14" t="s">
        <v>1017</v>
      </c>
      <c r="I51" s="14"/>
      <c r="J51" s="14"/>
      <c r="K51" s="102" t="s">
        <v>1040</v>
      </c>
      <c r="M51" s="14" t="s">
        <v>513</v>
      </c>
      <c r="N51" s="14" t="s">
        <v>44</v>
      </c>
      <c r="O51" s="67">
        <v>500</v>
      </c>
      <c r="P51" s="14" t="s">
        <v>43</v>
      </c>
      <c r="Q51" s="14" t="s">
        <v>41</v>
      </c>
      <c r="R51" s="14" t="s">
        <v>44</v>
      </c>
      <c r="S51" s="14" t="s">
        <v>514</v>
      </c>
      <c r="T51" s="14" t="s">
        <v>44</v>
      </c>
      <c r="U51" s="79" t="s">
        <v>515</v>
      </c>
      <c r="V51" s="89" t="s">
        <v>459</v>
      </c>
      <c r="W51" s="106" t="s">
        <v>41</v>
      </c>
      <c r="X51" s="106" t="s">
        <v>516</v>
      </c>
      <c r="Y51" s="106" t="s">
        <v>517</v>
      </c>
      <c r="Z51" s="106" t="s">
        <v>403</v>
      </c>
      <c r="AA51" s="106" t="s">
        <v>404</v>
      </c>
      <c r="AB51" s="106" t="s">
        <v>93</v>
      </c>
      <c r="AC51" s="106" t="s">
        <v>41</v>
      </c>
      <c r="AD51" s="106" t="s">
        <v>405</v>
      </c>
      <c r="AE51" s="106" t="s">
        <v>44</v>
      </c>
      <c r="AF51" s="106" t="s">
        <v>43</v>
      </c>
      <c r="AG51" s="106" t="s">
        <v>44</v>
      </c>
      <c r="AH51" s="15" t="s">
        <v>43</v>
      </c>
      <c r="AI51" s="16" t="s">
        <v>41</v>
      </c>
      <c r="AJ51" s="110"/>
      <c r="AK51" s="16" t="s">
        <v>44</v>
      </c>
      <c r="AL51" s="16" t="s">
        <v>518</v>
      </c>
      <c r="AM51" s="16" t="s">
        <v>519</v>
      </c>
      <c r="AN51" s="16" t="s">
        <v>43</v>
      </c>
      <c r="AO51" s="16"/>
      <c r="AP51" s="16"/>
      <c r="AQ51" s="16"/>
      <c r="AR51" s="16"/>
      <c r="AS51" s="16"/>
      <c r="AT51" s="16"/>
      <c r="AU51" s="17"/>
      <c r="AV51" s="16"/>
      <c r="AW51" s="16"/>
      <c r="AX51" s="15"/>
      <c r="AY51" s="17" t="s">
        <v>41</v>
      </c>
    </row>
    <row r="52" spans="1:51" x14ac:dyDescent="0.35">
      <c r="A52" s="21">
        <v>48</v>
      </c>
      <c r="B52" s="12">
        <v>118</v>
      </c>
      <c r="C52" s="13" t="s">
        <v>520</v>
      </c>
      <c r="D52" s="23" t="s">
        <v>521</v>
      </c>
      <c r="E52" s="14"/>
      <c r="F52" s="14"/>
      <c r="G52" s="14"/>
      <c r="H52" s="14"/>
      <c r="I52" s="14" t="s">
        <v>1017</v>
      </c>
      <c r="J52" s="14"/>
      <c r="K52" s="102" t="s">
        <v>1041</v>
      </c>
      <c r="M52" s="14" t="s">
        <v>522</v>
      </c>
      <c r="N52" s="14" t="s">
        <v>44</v>
      </c>
      <c r="O52" s="67">
        <v>27</v>
      </c>
      <c r="P52" s="14" t="s">
        <v>44</v>
      </c>
      <c r="Q52" s="14" t="s">
        <v>523</v>
      </c>
      <c r="R52" s="14" t="s">
        <v>44</v>
      </c>
      <c r="S52" s="14" t="s">
        <v>524</v>
      </c>
      <c r="T52" s="14" t="s">
        <v>44</v>
      </c>
      <c r="U52" s="79" t="s">
        <v>525</v>
      </c>
      <c r="V52" s="78" t="s">
        <v>88</v>
      </c>
      <c r="W52" s="106" t="s">
        <v>41</v>
      </c>
      <c r="X52" s="106" t="s">
        <v>526</v>
      </c>
      <c r="Y52" s="106" t="s">
        <v>527</v>
      </c>
      <c r="Z52" s="106" t="s">
        <v>528</v>
      </c>
      <c r="AA52" s="106" t="s">
        <v>529</v>
      </c>
      <c r="AB52" s="106" t="s">
        <v>51</v>
      </c>
      <c r="AC52" s="106" t="s">
        <v>530</v>
      </c>
      <c r="AD52" s="106" t="s">
        <v>145</v>
      </c>
      <c r="AE52" s="106" t="s">
        <v>43</v>
      </c>
      <c r="AF52" s="106" t="s">
        <v>44</v>
      </c>
      <c r="AG52" s="106" t="s">
        <v>44</v>
      </c>
      <c r="AH52" s="15" t="s">
        <v>43</v>
      </c>
      <c r="AI52" s="16" t="s">
        <v>41</v>
      </c>
      <c r="AJ52" s="110"/>
      <c r="AK52" s="16" t="s">
        <v>43</v>
      </c>
      <c r="AL52" s="16"/>
      <c r="AM52" s="16" t="s">
        <v>41</v>
      </c>
      <c r="AN52" s="16" t="s">
        <v>44</v>
      </c>
      <c r="AO52" s="16" t="s">
        <v>112</v>
      </c>
      <c r="AP52" s="16"/>
      <c r="AQ52" s="16"/>
      <c r="AR52" s="16"/>
      <c r="AS52" s="16"/>
      <c r="AT52" s="16"/>
      <c r="AU52" s="17"/>
      <c r="AV52" s="16"/>
      <c r="AW52" s="16"/>
      <c r="AX52" s="15"/>
      <c r="AY52" s="17" t="s">
        <v>41</v>
      </c>
    </row>
    <row r="53" spans="1:51" x14ac:dyDescent="0.35">
      <c r="A53" s="22">
        <v>49</v>
      </c>
      <c r="B53" s="12">
        <v>119</v>
      </c>
      <c r="C53" s="13" t="s">
        <v>531</v>
      </c>
      <c r="D53" s="23" t="s">
        <v>532</v>
      </c>
      <c r="E53" s="14"/>
      <c r="F53" s="14" t="s">
        <v>1017</v>
      </c>
      <c r="G53" s="14"/>
      <c r="H53" s="14"/>
      <c r="I53" s="14" t="s">
        <v>1017</v>
      </c>
      <c r="J53" s="14"/>
      <c r="K53" s="102" t="s">
        <v>1041</v>
      </c>
      <c r="L53" s="105"/>
      <c r="M53" s="14" t="s">
        <v>533</v>
      </c>
      <c r="N53" s="14" t="s">
        <v>44</v>
      </c>
      <c r="O53" s="67">
        <v>198</v>
      </c>
      <c r="P53" s="14" t="s">
        <v>44</v>
      </c>
      <c r="Q53" s="14" t="s">
        <v>534</v>
      </c>
      <c r="R53" s="14" t="s">
        <v>44</v>
      </c>
      <c r="S53" s="14" t="s">
        <v>535</v>
      </c>
      <c r="T53" s="14" t="s">
        <v>44</v>
      </c>
      <c r="U53" s="79" t="s">
        <v>536</v>
      </c>
      <c r="V53" s="78" t="s">
        <v>88</v>
      </c>
      <c r="W53" s="106" t="s">
        <v>41</v>
      </c>
      <c r="X53" s="106" t="s">
        <v>537</v>
      </c>
      <c r="Y53" s="106" t="s">
        <v>538</v>
      </c>
      <c r="Z53" s="106" t="s">
        <v>539</v>
      </c>
      <c r="AA53" s="106" t="s">
        <v>540</v>
      </c>
      <c r="AB53" s="106" t="s">
        <v>51</v>
      </c>
      <c r="AC53" s="106" t="s">
        <v>41</v>
      </c>
      <c r="AD53" s="106" t="s">
        <v>541</v>
      </c>
      <c r="AE53" s="106" t="s">
        <v>44</v>
      </c>
      <c r="AF53" s="106" t="s">
        <v>43</v>
      </c>
      <c r="AG53" s="106" t="s">
        <v>43</v>
      </c>
      <c r="AH53" s="15" t="s">
        <v>43</v>
      </c>
      <c r="AI53" s="16" t="s">
        <v>41</v>
      </c>
      <c r="AJ53" s="110"/>
      <c r="AK53" s="16" t="s">
        <v>43</v>
      </c>
      <c r="AL53" s="16"/>
      <c r="AM53" s="16" t="s">
        <v>41</v>
      </c>
      <c r="AN53" s="16" t="s">
        <v>44</v>
      </c>
      <c r="AO53" s="16" t="s">
        <v>83</v>
      </c>
      <c r="AP53" s="16" t="s">
        <v>112</v>
      </c>
      <c r="AQ53" s="16" t="s">
        <v>113</v>
      </c>
      <c r="AR53" s="16"/>
      <c r="AS53" s="16"/>
      <c r="AT53" s="16"/>
      <c r="AU53" s="17"/>
      <c r="AV53" s="16"/>
      <c r="AW53" s="16"/>
      <c r="AX53" s="15"/>
      <c r="AY53" s="17" t="s">
        <v>41</v>
      </c>
    </row>
    <row r="54" spans="1:51" x14ac:dyDescent="0.35">
      <c r="A54" s="21">
        <v>50</v>
      </c>
      <c r="B54" s="12">
        <v>120</v>
      </c>
      <c r="C54" s="13" t="s">
        <v>542</v>
      </c>
      <c r="D54" s="23" t="s">
        <v>3411</v>
      </c>
      <c r="E54" s="14"/>
      <c r="F54" s="14"/>
      <c r="G54" s="14"/>
      <c r="H54" s="14"/>
      <c r="I54" s="14"/>
      <c r="J54" s="14" t="s">
        <v>1017</v>
      </c>
      <c r="K54" s="103" t="s">
        <v>46</v>
      </c>
      <c r="L54" s="105"/>
      <c r="M54" s="14" t="s">
        <v>543</v>
      </c>
      <c r="N54" s="14" t="s">
        <v>44</v>
      </c>
      <c r="O54" s="67">
        <v>250</v>
      </c>
      <c r="P54" s="14" t="s">
        <v>44</v>
      </c>
      <c r="Q54" s="14" t="s">
        <v>544</v>
      </c>
      <c r="R54" s="14" t="s">
        <v>44</v>
      </c>
      <c r="S54" s="14" t="s">
        <v>545</v>
      </c>
      <c r="T54" s="14" t="s">
        <v>44</v>
      </c>
      <c r="U54" s="79" t="s">
        <v>546</v>
      </c>
      <c r="V54" s="89" t="s">
        <v>46</v>
      </c>
      <c r="W54" s="106" t="s">
        <v>41</v>
      </c>
      <c r="X54" s="106" t="s">
        <v>547</v>
      </c>
      <c r="Y54" s="106" t="s">
        <v>548</v>
      </c>
      <c r="Z54" s="106" t="s">
        <v>549</v>
      </c>
      <c r="AA54" s="106" t="s">
        <v>550</v>
      </c>
      <c r="AB54" s="106" t="s">
        <v>167</v>
      </c>
      <c r="AC54" s="106" t="s">
        <v>41</v>
      </c>
      <c r="AD54" s="106" t="s">
        <v>191</v>
      </c>
      <c r="AE54" s="106" t="s">
        <v>44</v>
      </c>
      <c r="AF54" s="106" t="s">
        <v>44</v>
      </c>
      <c r="AG54" s="106" t="s">
        <v>44</v>
      </c>
      <c r="AH54" s="15" t="s">
        <v>44</v>
      </c>
      <c r="AI54" s="16" t="s">
        <v>551</v>
      </c>
      <c r="AJ54" s="110">
        <v>2</v>
      </c>
      <c r="AK54" s="16" t="s">
        <v>43</v>
      </c>
      <c r="AL54" s="16"/>
      <c r="AM54" s="16" t="s">
        <v>41</v>
      </c>
      <c r="AN54" s="16" t="s">
        <v>43</v>
      </c>
      <c r="AO54" s="16"/>
      <c r="AP54" s="16"/>
      <c r="AQ54" s="16"/>
      <c r="AR54" s="16"/>
      <c r="AS54" s="16"/>
      <c r="AT54" s="16"/>
      <c r="AU54" s="17"/>
      <c r="AV54" s="16"/>
      <c r="AW54" s="16"/>
      <c r="AX54" s="15"/>
      <c r="AY54" s="17" t="s">
        <v>41</v>
      </c>
    </row>
    <row r="55" spans="1:51" x14ac:dyDescent="0.35">
      <c r="A55" s="21">
        <v>51</v>
      </c>
      <c r="B55" s="12">
        <v>121</v>
      </c>
      <c r="C55" s="13" t="s">
        <v>552</v>
      </c>
      <c r="D55" s="23" t="s">
        <v>553</v>
      </c>
      <c r="E55" s="14" t="s">
        <v>1017</v>
      </c>
      <c r="F55" s="14" t="s">
        <v>1017</v>
      </c>
      <c r="G55" s="14" t="s">
        <v>1017</v>
      </c>
      <c r="H55" s="14"/>
      <c r="I55" s="14"/>
      <c r="J55" s="14"/>
      <c r="K55" s="103" t="s">
        <v>75</v>
      </c>
      <c r="L55" s="105"/>
      <c r="M55" s="14" t="s">
        <v>554</v>
      </c>
      <c r="N55" s="14" t="s">
        <v>43</v>
      </c>
      <c r="O55" s="67">
        <v>30</v>
      </c>
      <c r="P55" s="14" t="s">
        <v>44</v>
      </c>
      <c r="Q55" s="14" t="s">
        <v>555</v>
      </c>
      <c r="R55" s="14" t="s">
        <v>44</v>
      </c>
      <c r="S55" s="14" t="s">
        <v>556</v>
      </c>
      <c r="T55" s="14" t="s">
        <v>43</v>
      </c>
      <c r="U55" s="79" t="s">
        <v>41</v>
      </c>
      <c r="V55" s="89" t="s">
        <v>75</v>
      </c>
      <c r="W55" s="106" t="s">
        <v>41</v>
      </c>
      <c r="X55" s="106" t="s">
        <v>557</v>
      </c>
      <c r="Y55" s="106" t="s">
        <v>558</v>
      </c>
      <c r="Z55" s="106" t="s">
        <v>559</v>
      </c>
      <c r="AA55" s="106" t="s">
        <v>560</v>
      </c>
      <c r="AB55" s="106" t="s">
        <v>51</v>
      </c>
      <c r="AC55" s="106" t="s">
        <v>561</v>
      </c>
      <c r="AD55" s="106" t="s">
        <v>203</v>
      </c>
      <c r="AE55" s="106" t="s">
        <v>44</v>
      </c>
      <c r="AF55" s="106" t="s">
        <v>43</v>
      </c>
      <c r="AG55" s="106" t="s">
        <v>44</v>
      </c>
      <c r="AH55" s="15" t="s">
        <v>43</v>
      </c>
      <c r="AI55" s="16" t="s">
        <v>41</v>
      </c>
      <c r="AJ55" s="110"/>
      <c r="AK55" s="16" t="s">
        <v>44</v>
      </c>
      <c r="AL55" s="16" t="s">
        <v>66</v>
      </c>
      <c r="AM55" s="16" t="s">
        <v>41</v>
      </c>
      <c r="AN55" s="16" t="s">
        <v>43</v>
      </c>
      <c r="AO55" s="16"/>
      <c r="AP55" s="16"/>
      <c r="AQ55" s="16"/>
      <c r="AR55" s="16"/>
      <c r="AS55" s="16"/>
      <c r="AT55" s="16"/>
      <c r="AU55" s="17"/>
      <c r="AV55" s="16"/>
      <c r="AW55" s="16"/>
      <c r="AX55" s="15"/>
      <c r="AY55" s="17" t="s">
        <v>41</v>
      </c>
    </row>
    <row r="56" spans="1:51" x14ac:dyDescent="0.35">
      <c r="A56" s="22">
        <v>52</v>
      </c>
      <c r="B56" s="12">
        <v>122</v>
      </c>
      <c r="C56" s="13" t="s">
        <v>562</v>
      </c>
      <c r="D56" s="23" t="s">
        <v>2023</v>
      </c>
      <c r="E56" s="14" t="s">
        <v>1017</v>
      </c>
      <c r="F56" s="14" t="s">
        <v>1017</v>
      </c>
      <c r="G56" s="14"/>
      <c r="H56" s="14" t="s">
        <v>1017</v>
      </c>
      <c r="I56" s="14" t="s">
        <v>1017</v>
      </c>
      <c r="J56" s="14"/>
      <c r="K56" s="102" t="s">
        <v>1041</v>
      </c>
      <c r="L56" s="105"/>
      <c r="M56" s="14" t="s">
        <v>563</v>
      </c>
      <c r="N56" s="14" t="s">
        <v>43</v>
      </c>
      <c r="O56" s="67">
        <v>350</v>
      </c>
      <c r="P56" s="14" t="s">
        <v>43</v>
      </c>
      <c r="Q56" s="14" t="s">
        <v>41</v>
      </c>
      <c r="R56" s="14" t="s">
        <v>44</v>
      </c>
      <c r="S56" s="14" t="s">
        <v>564</v>
      </c>
      <c r="T56" s="14" t="s">
        <v>43</v>
      </c>
      <c r="U56" s="79" t="s">
        <v>41</v>
      </c>
      <c r="V56" s="78" t="s">
        <v>88</v>
      </c>
      <c r="W56" s="106" t="s">
        <v>41</v>
      </c>
      <c r="X56" s="106" t="s">
        <v>565</v>
      </c>
      <c r="Y56" s="106" t="s">
        <v>566</v>
      </c>
      <c r="Z56" s="106" t="s">
        <v>567</v>
      </c>
      <c r="AA56" s="106" t="s">
        <v>568</v>
      </c>
      <c r="AB56" s="106" t="s">
        <v>509</v>
      </c>
      <c r="AC56" s="106" t="s">
        <v>41</v>
      </c>
      <c r="AD56" s="106" t="s">
        <v>64</v>
      </c>
      <c r="AE56" s="106" t="s">
        <v>44</v>
      </c>
      <c r="AF56" s="106" t="s">
        <v>43</v>
      </c>
      <c r="AG56" s="106" t="s">
        <v>43</v>
      </c>
      <c r="AH56" s="15" t="s">
        <v>43</v>
      </c>
      <c r="AI56" s="16" t="s">
        <v>41</v>
      </c>
      <c r="AJ56" s="110"/>
      <c r="AK56" s="16" t="s">
        <v>44</v>
      </c>
      <c r="AL56" s="16" t="s">
        <v>54</v>
      </c>
      <c r="AM56" s="16" t="s">
        <v>565</v>
      </c>
      <c r="AN56" s="16" t="s">
        <v>43</v>
      </c>
      <c r="AO56" s="16"/>
      <c r="AP56" s="16"/>
      <c r="AQ56" s="16"/>
      <c r="AR56" s="16"/>
      <c r="AS56" s="16"/>
      <c r="AT56" s="16"/>
      <c r="AU56" s="17"/>
      <c r="AV56" s="16"/>
      <c r="AW56" s="16"/>
      <c r="AX56" s="15"/>
      <c r="AY56" s="17" t="s">
        <v>41</v>
      </c>
    </row>
    <row r="57" spans="1:51" x14ac:dyDescent="0.35">
      <c r="A57" s="21">
        <v>53</v>
      </c>
      <c r="B57" s="12">
        <v>123</v>
      </c>
      <c r="C57" s="13" t="s">
        <v>569</v>
      </c>
      <c r="D57" s="23" t="s">
        <v>570</v>
      </c>
      <c r="E57" s="14"/>
      <c r="F57" s="14" t="s">
        <v>1017</v>
      </c>
      <c r="G57" s="14"/>
      <c r="H57" s="14" t="s">
        <v>1017</v>
      </c>
      <c r="I57" s="14"/>
      <c r="J57" s="14"/>
      <c r="K57" s="102" t="s">
        <v>1041</v>
      </c>
      <c r="L57" s="88"/>
      <c r="M57" s="14" t="s">
        <v>571</v>
      </c>
      <c r="N57" s="14" t="s">
        <v>44</v>
      </c>
      <c r="O57" s="67">
        <v>80</v>
      </c>
      <c r="P57" s="14" t="s">
        <v>43</v>
      </c>
      <c r="Q57" s="14" t="s">
        <v>41</v>
      </c>
      <c r="R57" s="14" t="s">
        <v>44</v>
      </c>
      <c r="S57" s="14" t="s">
        <v>572</v>
      </c>
      <c r="T57" s="14" t="s">
        <v>44</v>
      </c>
      <c r="U57" s="79" t="s">
        <v>573</v>
      </c>
      <c r="V57" s="89" t="s">
        <v>88</v>
      </c>
      <c r="W57" s="106" t="s">
        <v>41</v>
      </c>
      <c r="X57" s="106" t="s">
        <v>574</v>
      </c>
      <c r="Y57" s="106" t="s">
        <v>575</v>
      </c>
      <c r="Z57" s="106" t="s">
        <v>576</v>
      </c>
      <c r="AA57" s="106" t="s">
        <v>577</v>
      </c>
      <c r="AB57" s="106" t="s">
        <v>51</v>
      </c>
      <c r="AC57" s="106" t="s">
        <v>578</v>
      </c>
      <c r="AD57" s="106" t="s">
        <v>110</v>
      </c>
      <c r="AE57" s="106" t="s">
        <v>44</v>
      </c>
      <c r="AF57" s="106" t="s">
        <v>43</v>
      </c>
      <c r="AG57" s="106" t="s">
        <v>43</v>
      </c>
      <c r="AH57" s="15" t="s">
        <v>43</v>
      </c>
      <c r="AI57" s="16" t="s">
        <v>41</v>
      </c>
      <c r="AJ57" s="110"/>
      <c r="AK57" s="16" t="s">
        <v>43</v>
      </c>
      <c r="AL57" s="16"/>
      <c r="AM57" s="16" t="s">
        <v>41</v>
      </c>
      <c r="AN57" s="16" t="s">
        <v>43</v>
      </c>
      <c r="AO57" s="16"/>
      <c r="AP57" s="16"/>
      <c r="AQ57" s="16"/>
      <c r="AR57" s="16"/>
      <c r="AS57" s="16"/>
      <c r="AT57" s="16"/>
      <c r="AU57" s="17"/>
      <c r="AV57" s="16"/>
      <c r="AW57" s="16"/>
      <c r="AX57" s="15"/>
      <c r="AY57" s="17" t="s">
        <v>41</v>
      </c>
    </row>
    <row r="58" spans="1:51" x14ac:dyDescent="0.35">
      <c r="A58" s="22">
        <v>54</v>
      </c>
      <c r="B58" s="12">
        <v>124</v>
      </c>
      <c r="C58" s="13" t="s">
        <v>579</v>
      </c>
      <c r="D58" s="23" t="s">
        <v>580</v>
      </c>
      <c r="E58" s="14"/>
      <c r="F58" s="14"/>
      <c r="G58" s="14"/>
      <c r="H58" s="14" t="s">
        <v>1017</v>
      </c>
      <c r="I58" s="14" t="s">
        <v>1017</v>
      </c>
      <c r="J58" s="14"/>
      <c r="K58" s="103" t="s">
        <v>46</v>
      </c>
      <c r="L58" s="85"/>
      <c r="M58" s="14" t="s">
        <v>581</v>
      </c>
      <c r="N58" s="14" t="s">
        <v>43</v>
      </c>
      <c r="O58" s="67">
        <v>90</v>
      </c>
      <c r="P58" s="14" t="s">
        <v>43</v>
      </c>
      <c r="Q58" s="14" t="s">
        <v>41</v>
      </c>
      <c r="R58" s="14" t="s">
        <v>44</v>
      </c>
      <c r="S58" s="14" t="s">
        <v>582</v>
      </c>
      <c r="T58" s="14" t="s">
        <v>44</v>
      </c>
      <c r="U58" s="79" t="s">
        <v>583</v>
      </c>
      <c r="V58" s="89" t="s">
        <v>46</v>
      </c>
      <c r="W58" s="106" t="s">
        <v>41</v>
      </c>
      <c r="X58" s="106" t="s">
        <v>584</v>
      </c>
      <c r="Y58" s="106" t="s">
        <v>585</v>
      </c>
      <c r="Z58" s="106" t="s">
        <v>586</v>
      </c>
      <c r="AA58" s="106" t="s">
        <v>587</v>
      </c>
      <c r="AB58" s="106" t="s">
        <v>93</v>
      </c>
      <c r="AC58" s="106" t="s">
        <v>588</v>
      </c>
      <c r="AD58" s="106" t="s">
        <v>589</v>
      </c>
      <c r="AE58" s="106" t="s">
        <v>44</v>
      </c>
      <c r="AF58" s="106" t="s">
        <v>43</v>
      </c>
      <c r="AG58" s="106" t="s">
        <v>44</v>
      </c>
      <c r="AH58" s="15" t="s">
        <v>43</v>
      </c>
      <c r="AI58" s="16" t="s">
        <v>41</v>
      </c>
      <c r="AJ58" s="110"/>
      <c r="AK58" s="16" t="s">
        <v>44</v>
      </c>
      <c r="AL58" s="16" t="s">
        <v>66</v>
      </c>
      <c r="AM58" s="16" t="s">
        <v>590</v>
      </c>
      <c r="AN58" s="16" t="s">
        <v>44</v>
      </c>
      <c r="AO58" s="16" t="s">
        <v>112</v>
      </c>
      <c r="AP58" s="16" t="s">
        <v>113</v>
      </c>
      <c r="AQ58" s="16" t="s">
        <v>23</v>
      </c>
      <c r="AR58" s="16" t="s">
        <v>58</v>
      </c>
      <c r="AS58" s="16"/>
      <c r="AT58" s="16"/>
      <c r="AU58" s="17"/>
      <c r="AV58" s="16"/>
      <c r="AW58" s="16"/>
      <c r="AX58" s="15"/>
      <c r="AY58" s="17" t="s">
        <v>591</v>
      </c>
    </row>
    <row r="59" spans="1:51" x14ac:dyDescent="0.35">
      <c r="A59" s="21">
        <v>55</v>
      </c>
      <c r="B59" s="12">
        <v>125</v>
      </c>
      <c r="C59" s="13" t="s">
        <v>592</v>
      </c>
      <c r="D59" s="23" t="s">
        <v>593</v>
      </c>
      <c r="E59" s="14"/>
      <c r="F59" s="14"/>
      <c r="G59" s="14"/>
      <c r="H59" s="14"/>
      <c r="I59" s="14"/>
      <c r="J59" s="14" t="s">
        <v>1017</v>
      </c>
      <c r="K59" s="102" t="s">
        <v>1041</v>
      </c>
      <c r="L59" s="105" t="s">
        <v>75</v>
      </c>
      <c r="M59" s="14" t="s">
        <v>594</v>
      </c>
      <c r="N59" s="14" t="s">
        <v>44</v>
      </c>
      <c r="O59" s="67">
        <v>225</v>
      </c>
      <c r="P59" s="14" t="s">
        <v>44</v>
      </c>
      <c r="Q59" s="14" t="s">
        <v>595</v>
      </c>
      <c r="R59" s="14" t="s">
        <v>44</v>
      </c>
      <c r="S59" s="14" t="s">
        <v>596</v>
      </c>
      <c r="T59" s="14" t="s">
        <v>43</v>
      </c>
      <c r="U59" s="79" t="s">
        <v>41</v>
      </c>
      <c r="V59" s="89" t="s">
        <v>88</v>
      </c>
      <c r="W59" s="106" t="s">
        <v>41</v>
      </c>
      <c r="X59" s="106" t="s">
        <v>597</v>
      </c>
      <c r="Y59" s="106" t="s">
        <v>598</v>
      </c>
      <c r="Z59" s="106" t="s">
        <v>599</v>
      </c>
      <c r="AA59" s="106" t="s">
        <v>600</v>
      </c>
      <c r="AB59" s="106" t="s">
        <v>51</v>
      </c>
      <c r="AC59" s="106" t="s">
        <v>601</v>
      </c>
      <c r="AD59" s="106" t="s">
        <v>3413</v>
      </c>
      <c r="AE59" s="106" t="s">
        <v>44</v>
      </c>
      <c r="AF59" s="106" t="s">
        <v>43</v>
      </c>
      <c r="AG59" s="106" t="s">
        <v>44</v>
      </c>
      <c r="AH59" s="15" t="s">
        <v>44</v>
      </c>
      <c r="AI59" s="16" t="s">
        <v>603</v>
      </c>
      <c r="AJ59" s="110"/>
      <c r="AK59" s="16" t="s">
        <v>44</v>
      </c>
      <c r="AL59" s="16" t="s">
        <v>54</v>
      </c>
      <c r="AM59" s="16" t="s">
        <v>604</v>
      </c>
      <c r="AN59" s="16" t="s">
        <v>44</v>
      </c>
      <c r="AO59" s="16" t="s">
        <v>83</v>
      </c>
      <c r="AP59" s="16" t="s">
        <v>84</v>
      </c>
      <c r="AQ59" s="16" t="s">
        <v>112</v>
      </c>
      <c r="AR59" s="16" t="s">
        <v>23</v>
      </c>
      <c r="AS59" s="16" t="s">
        <v>115</v>
      </c>
      <c r="AT59" s="16" t="s">
        <v>58</v>
      </c>
      <c r="AU59" s="17"/>
      <c r="AV59" s="16"/>
      <c r="AW59" s="16"/>
      <c r="AX59" s="15"/>
      <c r="AY59" s="17" t="s">
        <v>66</v>
      </c>
    </row>
    <row r="60" spans="1:51" x14ac:dyDescent="0.35">
      <c r="A60" s="21">
        <v>56</v>
      </c>
      <c r="B60" s="12">
        <v>126</v>
      </c>
      <c r="C60" s="13" t="s">
        <v>605</v>
      </c>
      <c r="D60" s="23" t="s">
        <v>2024</v>
      </c>
      <c r="E60" s="14"/>
      <c r="F60" s="14" t="s">
        <v>1017</v>
      </c>
      <c r="G60" s="14"/>
      <c r="H60" s="14"/>
      <c r="I60" s="14"/>
      <c r="J60" s="14"/>
      <c r="K60" s="102" t="s">
        <v>286</v>
      </c>
      <c r="L60" s="85"/>
      <c r="M60" s="14" t="s">
        <v>606</v>
      </c>
      <c r="N60" s="14" t="s">
        <v>44</v>
      </c>
      <c r="O60" s="67">
        <v>20</v>
      </c>
      <c r="P60" s="14" t="s">
        <v>43</v>
      </c>
      <c r="Q60" s="14" t="s">
        <v>41</v>
      </c>
      <c r="R60" s="14" t="s">
        <v>44</v>
      </c>
      <c r="S60" s="14" t="s">
        <v>607</v>
      </c>
      <c r="T60" s="14" t="s">
        <v>43</v>
      </c>
      <c r="U60" s="79" t="s">
        <v>41</v>
      </c>
      <c r="V60" s="89" t="s">
        <v>46</v>
      </c>
      <c r="W60" s="106" t="s">
        <v>608</v>
      </c>
      <c r="X60" s="106" t="s">
        <v>609</v>
      </c>
      <c r="Y60" s="106" t="s">
        <v>610</v>
      </c>
      <c r="Z60" s="106" t="s">
        <v>611</v>
      </c>
      <c r="AA60" s="106" t="s">
        <v>612</v>
      </c>
      <c r="AB60" s="106" t="s">
        <v>133</v>
      </c>
      <c r="AC60" s="106" t="s">
        <v>41</v>
      </c>
      <c r="AD60" s="106" t="s">
        <v>361</v>
      </c>
      <c r="AE60" s="106" t="s">
        <v>44</v>
      </c>
      <c r="AF60" s="106" t="s">
        <v>43</v>
      </c>
      <c r="AG60" s="106" t="s">
        <v>43</v>
      </c>
      <c r="AH60" s="15" t="s">
        <v>44</v>
      </c>
      <c r="AI60" s="16" t="s">
        <v>613</v>
      </c>
      <c r="AJ60" s="110"/>
      <c r="AK60" s="16" t="s">
        <v>44</v>
      </c>
      <c r="AL60" s="16" t="s">
        <v>66</v>
      </c>
      <c r="AM60" s="16" t="s">
        <v>614</v>
      </c>
      <c r="AN60" s="16" t="s">
        <v>43</v>
      </c>
      <c r="AO60" s="16"/>
      <c r="AP60" s="16"/>
      <c r="AQ60" s="16"/>
      <c r="AR60" s="16"/>
      <c r="AS60" s="16"/>
      <c r="AT60" s="16"/>
      <c r="AU60" s="17"/>
      <c r="AV60" s="16"/>
      <c r="AW60" s="16"/>
      <c r="AX60" s="15"/>
      <c r="AY60" s="17" t="s">
        <v>41</v>
      </c>
    </row>
    <row r="61" spans="1:51" x14ac:dyDescent="0.35">
      <c r="A61" s="22">
        <v>57</v>
      </c>
      <c r="B61" s="12">
        <v>127</v>
      </c>
      <c r="C61" s="13" t="s">
        <v>615</v>
      </c>
      <c r="D61" s="23" t="s">
        <v>616</v>
      </c>
      <c r="E61" s="14" t="s">
        <v>1017</v>
      </c>
      <c r="F61" s="14"/>
      <c r="G61" s="14"/>
      <c r="H61" s="14"/>
      <c r="I61" s="14"/>
      <c r="J61" s="14"/>
      <c r="K61" s="102" t="s">
        <v>1041</v>
      </c>
      <c r="L61" s="85"/>
      <c r="M61" s="14" t="s">
        <v>617</v>
      </c>
      <c r="N61" s="14" t="s">
        <v>44</v>
      </c>
      <c r="O61" s="67">
        <v>192</v>
      </c>
      <c r="P61" s="14" t="s">
        <v>43</v>
      </c>
      <c r="Q61" s="14" t="s">
        <v>41</v>
      </c>
      <c r="R61" s="14" t="s">
        <v>44</v>
      </c>
      <c r="S61" s="14" t="s">
        <v>618</v>
      </c>
      <c r="T61" s="14" t="s">
        <v>43</v>
      </c>
      <c r="U61" s="79" t="s">
        <v>41</v>
      </c>
      <c r="V61" s="89" t="s">
        <v>54</v>
      </c>
      <c r="W61" s="106" t="s">
        <v>41</v>
      </c>
      <c r="X61" s="106" t="s">
        <v>619</v>
      </c>
      <c r="Y61" s="106" t="s">
        <v>620</v>
      </c>
      <c r="Z61" s="106" t="s">
        <v>621</v>
      </c>
      <c r="AA61" s="106" t="s">
        <v>622</v>
      </c>
      <c r="AB61" s="106" t="s">
        <v>51</v>
      </c>
      <c r="AC61" s="106" t="s">
        <v>41</v>
      </c>
      <c r="AD61" s="106" t="s">
        <v>155</v>
      </c>
      <c r="AE61" s="106" t="s">
        <v>43</v>
      </c>
      <c r="AF61" s="106" t="s">
        <v>43</v>
      </c>
      <c r="AG61" s="106" t="s">
        <v>44</v>
      </c>
      <c r="AH61" s="15" t="s">
        <v>44</v>
      </c>
      <c r="AI61" s="16" t="s">
        <v>623</v>
      </c>
      <c r="AJ61" s="110"/>
      <c r="AK61" s="16" t="s">
        <v>44</v>
      </c>
      <c r="AL61" s="16" t="s">
        <v>54</v>
      </c>
      <c r="AM61" s="16" t="s">
        <v>624</v>
      </c>
      <c r="AN61" s="16" t="s">
        <v>44</v>
      </c>
      <c r="AO61" s="16" t="s">
        <v>68</v>
      </c>
      <c r="AP61" s="16" t="s">
        <v>23</v>
      </c>
      <c r="AQ61" s="16"/>
      <c r="AR61" s="16"/>
      <c r="AS61" s="16"/>
      <c r="AT61" s="16"/>
      <c r="AU61" s="17"/>
      <c r="AV61" s="16"/>
      <c r="AW61" s="16"/>
      <c r="AX61" s="15"/>
      <c r="AY61" s="17" t="s">
        <v>41</v>
      </c>
    </row>
    <row r="62" spans="1:51" x14ac:dyDescent="0.35">
      <c r="A62" s="21">
        <v>58</v>
      </c>
      <c r="B62" s="12">
        <v>128</v>
      </c>
      <c r="C62" s="13" t="s">
        <v>615</v>
      </c>
      <c r="D62" s="23" t="s">
        <v>625</v>
      </c>
      <c r="E62" s="14"/>
      <c r="F62" s="14" t="s">
        <v>1017</v>
      </c>
      <c r="G62" s="14"/>
      <c r="H62" s="14"/>
      <c r="I62" s="14"/>
      <c r="J62" s="14"/>
      <c r="K62" s="102" t="s">
        <v>1041</v>
      </c>
      <c r="L62" s="105"/>
      <c r="M62" s="14" t="s">
        <v>617</v>
      </c>
      <c r="N62" s="14" t="s">
        <v>44</v>
      </c>
      <c r="O62" s="67">
        <v>265</v>
      </c>
      <c r="P62" s="14" t="s">
        <v>43</v>
      </c>
      <c r="Q62" s="14" t="s">
        <v>41</v>
      </c>
      <c r="R62" s="14" t="s">
        <v>44</v>
      </c>
      <c r="S62" s="14" t="s">
        <v>626</v>
      </c>
      <c r="T62" s="14" t="s">
        <v>43</v>
      </c>
      <c r="U62" s="79" t="s">
        <v>41</v>
      </c>
      <c r="V62" s="89" t="s">
        <v>54</v>
      </c>
      <c r="W62" s="106" t="s">
        <v>41</v>
      </c>
      <c r="X62" s="106" t="s">
        <v>619</v>
      </c>
      <c r="Y62" s="106" t="s">
        <v>620</v>
      </c>
      <c r="Z62" s="106" t="s">
        <v>621</v>
      </c>
      <c r="AA62" s="106" t="s">
        <v>622</v>
      </c>
      <c r="AB62" s="106" t="s">
        <v>51</v>
      </c>
      <c r="AC62" s="106" t="s">
        <v>41</v>
      </c>
      <c r="AD62" s="106" t="s">
        <v>155</v>
      </c>
      <c r="AE62" s="106" t="s">
        <v>43</v>
      </c>
      <c r="AF62" s="106" t="s">
        <v>43</v>
      </c>
      <c r="AG62" s="106" t="s">
        <v>44</v>
      </c>
      <c r="AH62" s="15" t="s">
        <v>44</v>
      </c>
      <c r="AI62" s="16" t="s">
        <v>627</v>
      </c>
      <c r="AJ62" s="110"/>
      <c r="AK62" s="16" t="s">
        <v>44</v>
      </c>
      <c r="AL62" s="16" t="s">
        <v>54</v>
      </c>
      <c r="AM62" s="16" t="s">
        <v>624</v>
      </c>
      <c r="AN62" s="16" t="s">
        <v>44</v>
      </c>
      <c r="AO62" s="16" t="s">
        <v>68</v>
      </c>
      <c r="AP62" s="16" t="s">
        <v>23</v>
      </c>
      <c r="AQ62" s="16"/>
      <c r="AR62" s="16"/>
      <c r="AS62" s="16"/>
      <c r="AT62" s="16"/>
      <c r="AU62" s="17"/>
      <c r="AV62" s="16"/>
      <c r="AW62" s="16"/>
      <c r="AX62" s="15"/>
      <c r="AY62" s="17" t="s">
        <v>41</v>
      </c>
    </row>
    <row r="63" spans="1:51" x14ac:dyDescent="0.35">
      <c r="A63" s="22">
        <v>59</v>
      </c>
      <c r="B63" s="12">
        <v>129</v>
      </c>
      <c r="C63" s="13" t="s">
        <v>628</v>
      </c>
      <c r="D63" s="23" t="s">
        <v>629</v>
      </c>
      <c r="E63" s="14"/>
      <c r="F63" s="14"/>
      <c r="G63" s="14" t="s">
        <v>1017</v>
      </c>
      <c r="H63" s="14"/>
      <c r="I63" s="14"/>
      <c r="J63" s="14"/>
      <c r="K63" s="103" t="s">
        <v>75</v>
      </c>
      <c r="L63" s="105" t="s">
        <v>46</v>
      </c>
      <c r="M63" s="14" t="s">
        <v>630</v>
      </c>
      <c r="N63" s="14" t="s">
        <v>44</v>
      </c>
      <c r="O63" s="67">
        <v>200</v>
      </c>
      <c r="P63" s="14" t="s">
        <v>44</v>
      </c>
      <c r="Q63" s="14" t="s">
        <v>631</v>
      </c>
      <c r="R63" s="14" t="s">
        <v>44</v>
      </c>
      <c r="S63" s="14" t="s">
        <v>632</v>
      </c>
      <c r="T63" s="14" t="s">
        <v>44</v>
      </c>
      <c r="U63" s="79" t="s">
        <v>633</v>
      </c>
      <c r="V63" s="78" t="s">
        <v>75</v>
      </c>
      <c r="W63" s="106" t="s">
        <v>41</v>
      </c>
      <c r="X63" s="106" t="s">
        <v>75</v>
      </c>
      <c r="Y63" s="106" t="s">
        <v>634</v>
      </c>
      <c r="Z63" s="106" t="s">
        <v>635</v>
      </c>
      <c r="AA63" s="106" t="s">
        <v>636</v>
      </c>
      <c r="AB63" s="106" t="s">
        <v>51</v>
      </c>
      <c r="AC63" s="106" t="s">
        <v>637</v>
      </c>
      <c r="AD63" s="106" t="s">
        <v>638</v>
      </c>
      <c r="AE63" s="106" t="s">
        <v>44</v>
      </c>
      <c r="AF63" s="106" t="s">
        <v>43</v>
      </c>
      <c r="AG63" s="106" t="s">
        <v>44</v>
      </c>
      <c r="AH63" s="15" t="s">
        <v>44</v>
      </c>
      <c r="AI63" s="16" t="s">
        <v>639</v>
      </c>
      <c r="AJ63" s="110"/>
      <c r="AK63" s="16" t="s">
        <v>44</v>
      </c>
      <c r="AL63" s="16" t="s">
        <v>66</v>
      </c>
      <c r="AM63" s="16" t="s">
        <v>640</v>
      </c>
      <c r="AN63" s="16" t="s">
        <v>44</v>
      </c>
      <c r="AO63" s="16" t="s">
        <v>83</v>
      </c>
      <c r="AP63" s="16" t="s">
        <v>69</v>
      </c>
      <c r="AQ63" s="16" t="s">
        <v>70</v>
      </c>
      <c r="AR63" s="16" t="s">
        <v>393</v>
      </c>
      <c r="AS63" s="16"/>
      <c r="AT63" s="16"/>
      <c r="AU63" s="17"/>
      <c r="AV63" s="16"/>
      <c r="AW63" s="16"/>
      <c r="AX63" s="15"/>
      <c r="AY63" s="17" t="s">
        <v>41</v>
      </c>
    </row>
    <row r="64" spans="1:51" x14ac:dyDescent="0.35">
      <c r="A64" s="21">
        <v>60</v>
      </c>
      <c r="B64" s="12">
        <v>130</v>
      </c>
      <c r="C64" s="13" t="s">
        <v>641</v>
      </c>
      <c r="D64" s="23" t="s">
        <v>2025</v>
      </c>
      <c r="E64" s="14" t="s">
        <v>1017</v>
      </c>
      <c r="F64" s="14" t="s">
        <v>1017</v>
      </c>
      <c r="G64" s="14"/>
      <c r="H64" s="14"/>
      <c r="I64" s="14"/>
      <c r="J64" s="14"/>
      <c r="K64" s="102" t="s">
        <v>1041</v>
      </c>
      <c r="L64" s="105"/>
      <c r="M64" s="14" t="s">
        <v>643</v>
      </c>
      <c r="N64" s="14" t="s">
        <v>44</v>
      </c>
      <c r="O64" s="67">
        <v>200</v>
      </c>
      <c r="P64" s="14" t="s">
        <v>43</v>
      </c>
      <c r="Q64" s="14" t="s">
        <v>41</v>
      </c>
      <c r="R64" s="14" t="s">
        <v>44</v>
      </c>
      <c r="S64" s="14" t="s">
        <v>642</v>
      </c>
      <c r="T64" s="14" t="s">
        <v>43</v>
      </c>
      <c r="U64" s="79" t="s">
        <v>41</v>
      </c>
      <c r="V64" s="78" t="s">
        <v>88</v>
      </c>
      <c r="W64" s="106" t="s">
        <v>41</v>
      </c>
      <c r="X64" s="106" t="s">
        <v>644</v>
      </c>
      <c r="Y64" s="106" t="s">
        <v>645</v>
      </c>
      <c r="Z64" s="106" t="s">
        <v>646</v>
      </c>
      <c r="AA64" s="106" t="s">
        <v>647</v>
      </c>
      <c r="AB64" s="106" t="s">
        <v>93</v>
      </c>
      <c r="AC64" s="106" t="s">
        <v>41</v>
      </c>
      <c r="AD64" s="106" t="s">
        <v>498</v>
      </c>
      <c r="AE64" s="106" t="s">
        <v>43</v>
      </c>
      <c r="AF64" s="106" t="s">
        <v>43</v>
      </c>
      <c r="AG64" s="106" t="s">
        <v>43</v>
      </c>
      <c r="AH64" s="15" t="s">
        <v>43</v>
      </c>
      <c r="AI64" s="16" t="s">
        <v>41</v>
      </c>
      <c r="AJ64" s="110"/>
      <c r="AK64" s="16" t="s">
        <v>43</v>
      </c>
      <c r="AL64" s="16"/>
      <c r="AM64" s="16" t="s">
        <v>41</v>
      </c>
      <c r="AN64" s="16" t="s">
        <v>43</v>
      </c>
      <c r="AO64" s="16"/>
      <c r="AP64" s="16"/>
      <c r="AQ64" s="16"/>
      <c r="AR64" s="16"/>
      <c r="AS64" s="16"/>
      <c r="AT64" s="16"/>
      <c r="AU64" s="17"/>
      <c r="AV64" s="16"/>
      <c r="AW64" s="16"/>
      <c r="AX64" s="15"/>
      <c r="AY64" s="17" t="s">
        <v>41</v>
      </c>
    </row>
    <row r="65" spans="1:51" x14ac:dyDescent="0.35">
      <c r="A65" s="21">
        <v>61</v>
      </c>
      <c r="B65" s="12">
        <v>131</v>
      </c>
      <c r="C65" s="13" t="s">
        <v>648</v>
      </c>
      <c r="D65" s="23" t="s">
        <v>2026</v>
      </c>
      <c r="E65" s="14"/>
      <c r="F65" s="14"/>
      <c r="G65" s="14"/>
      <c r="H65" s="14" t="s">
        <v>1017</v>
      </c>
      <c r="I65" s="14"/>
      <c r="J65" s="14"/>
      <c r="K65" s="102" t="s">
        <v>1040</v>
      </c>
      <c r="L65" s="105"/>
      <c r="M65" s="14" t="s">
        <v>649</v>
      </c>
      <c r="N65" s="14" t="s">
        <v>43</v>
      </c>
      <c r="O65" s="67">
        <v>100</v>
      </c>
      <c r="P65" s="14" t="s">
        <v>44</v>
      </c>
      <c r="Q65" s="14" t="s">
        <v>650</v>
      </c>
      <c r="R65" s="14" t="s">
        <v>43</v>
      </c>
      <c r="S65" s="14" t="s">
        <v>41</v>
      </c>
      <c r="T65" s="14" t="s">
        <v>43</v>
      </c>
      <c r="U65" s="79" t="s">
        <v>41</v>
      </c>
      <c r="V65" s="89" t="s">
        <v>459</v>
      </c>
      <c r="W65" s="106" t="s">
        <v>41</v>
      </c>
      <c r="X65" s="106" t="s">
        <v>651</v>
      </c>
      <c r="Y65" s="106" t="s">
        <v>652</v>
      </c>
      <c r="Z65" s="106" t="s">
        <v>653</v>
      </c>
      <c r="AA65" s="106" t="s">
        <v>654</v>
      </c>
      <c r="AB65" s="106" t="s">
        <v>51</v>
      </c>
      <c r="AC65" s="106" t="s">
        <v>41</v>
      </c>
      <c r="AD65" s="106" t="s">
        <v>110</v>
      </c>
      <c r="AE65" s="106" t="s">
        <v>44</v>
      </c>
      <c r="AF65" s="106" t="s">
        <v>43</v>
      </c>
      <c r="AG65" s="106" t="s">
        <v>43</v>
      </c>
      <c r="AH65" s="15" t="s">
        <v>43</v>
      </c>
      <c r="AI65" s="16" t="s">
        <v>41</v>
      </c>
      <c r="AJ65" s="110"/>
      <c r="AK65" s="16" t="s">
        <v>43</v>
      </c>
      <c r="AL65" s="16"/>
      <c r="AM65" s="16" t="s">
        <v>41</v>
      </c>
      <c r="AN65" s="16" t="s">
        <v>44</v>
      </c>
      <c r="AO65" s="16" t="s">
        <v>112</v>
      </c>
      <c r="AP65" s="16"/>
      <c r="AQ65" s="16"/>
      <c r="AR65" s="16"/>
      <c r="AS65" s="16"/>
      <c r="AT65" s="16"/>
      <c r="AU65" s="17"/>
      <c r="AV65" s="16"/>
      <c r="AW65" s="16"/>
      <c r="AX65" s="15"/>
      <c r="AY65" s="17" t="s">
        <v>41</v>
      </c>
    </row>
    <row r="66" spans="1:51" x14ac:dyDescent="0.35">
      <c r="A66" s="22">
        <v>62</v>
      </c>
      <c r="B66" s="12">
        <v>133</v>
      </c>
      <c r="C66" s="13" t="s">
        <v>655</v>
      </c>
      <c r="D66" s="23" t="s">
        <v>2027</v>
      </c>
      <c r="E66" s="14"/>
      <c r="F66" s="14"/>
      <c r="G66" s="14"/>
      <c r="H66" s="14"/>
      <c r="I66" s="14"/>
      <c r="J66" s="14" t="s">
        <v>1017</v>
      </c>
      <c r="K66" s="103" t="s">
        <v>75</v>
      </c>
      <c r="L66" s="105"/>
      <c r="M66" s="14" t="s">
        <v>656</v>
      </c>
      <c r="N66" s="14" t="s">
        <v>43</v>
      </c>
      <c r="O66" s="67">
        <v>150</v>
      </c>
      <c r="P66" s="14" t="s">
        <v>43</v>
      </c>
      <c r="Q66" s="14" t="s">
        <v>41</v>
      </c>
      <c r="R66" s="14" t="s">
        <v>44</v>
      </c>
      <c r="S66" s="14" t="s">
        <v>657</v>
      </c>
      <c r="T66" s="14" t="s">
        <v>44</v>
      </c>
      <c r="U66" s="79" t="s">
        <v>658</v>
      </c>
      <c r="V66" s="78" t="s">
        <v>75</v>
      </c>
      <c r="W66" s="106" t="s">
        <v>41</v>
      </c>
      <c r="X66" s="106" t="s">
        <v>659</v>
      </c>
      <c r="Y66" s="106" t="s">
        <v>660</v>
      </c>
      <c r="Z66" s="106" t="s">
        <v>661</v>
      </c>
      <c r="AA66" s="106" t="s">
        <v>662</v>
      </c>
      <c r="AB66" s="106" t="s">
        <v>51</v>
      </c>
      <c r="AC66" s="106" t="s">
        <v>663</v>
      </c>
      <c r="AD66" s="106" t="s">
        <v>145</v>
      </c>
      <c r="AE66" s="106" t="s">
        <v>44</v>
      </c>
      <c r="AF66" s="106" t="s">
        <v>43</v>
      </c>
      <c r="AG66" s="106" t="s">
        <v>43</v>
      </c>
      <c r="AH66" s="15" t="s">
        <v>43</v>
      </c>
      <c r="AI66" s="16" t="s">
        <v>41</v>
      </c>
      <c r="AJ66" s="110"/>
      <c r="AK66" s="16" t="s">
        <v>43</v>
      </c>
      <c r="AL66" s="16"/>
      <c r="AM66" s="16" t="s">
        <v>41</v>
      </c>
      <c r="AN66" s="16" t="s">
        <v>43</v>
      </c>
      <c r="AO66" s="16"/>
      <c r="AP66" s="16"/>
      <c r="AQ66" s="16"/>
      <c r="AR66" s="16"/>
      <c r="AS66" s="16"/>
      <c r="AT66" s="16"/>
      <c r="AU66" s="17"/>
      <c r="AV66" s="16"/>
      <c r="AW66" s="16"/>
      <c r="AX66" s="15"/>
      <c r="AY66" s="17" t="s">
        <v>41</v>
      </c>
    </row>
    <row r="67" spans="1:51" x14ac:dyDescent="0.35">
      <c r="A67" s="21">
        <v>63</v>
      </c>
      <c r="B67" s="12">
        <v>134</v>
      </c>
      <c r="C67" s="13" t="s">
        <v>664</v>
      </c>
      <c r="D67" s="23" t="s">
        <v>2028</v>
      </c>
      <c r="E67" s="14"/>
      <c r="F67" s="14"/>
      <c r="G67" s="14" t="s">
        <v>1017</v>
      </c>
      <c r="H67" s="14"/>
      <c r="I67" s="14"/>
      <c r="J67" s="14"/>
      <c r="K67" s="103" t="s">
        <v>75</v>
      </c>
      <c r="L67" s="105" t="s">
        <v>46</v>
      </c>
      <c r="M67" s="14" t="s">
        <v>665</v>
      </c>
      <c r="N67" s="14" t="s">
        <v>44</v>
      </c>
      <c r="O67" s="67">
        <v>140</v>
      </c>
      <c r="P67" s="14" t="s">
        <v>43</v>
      </c>
      <c r="Q67" s="14" t="s">
        <v>41</v>
      </c>
      <c r="R67" s="14" t="s">
        <v>44</v>
      </c>
      <c r="S67" s="14" t="s">
        <v>666</v>
      </c>
      <c r="T67" s="14" t="s">
        <v>44</v>
      </c>
      <c r="U67" s="79" t="s">
        <v>667</v>
      </c>
      <c r="V67" s="89" t="s">
        <v>66</v>
      </c>
      <c r="W67" s="106" t="s">
        <v>41</v>
      </c>
      <c r="X67" s="106" t="s">
        <v>668</v>
      </c>
      <c r="Y67" s="106" t="s">
        <v>669</v>
      </c>
      <c r="Z67" s="106" t="s">
        <v>670</v>
      </c>
      <c r="AA67" s="106" t="s">
        <v>671</v>
      </c>
      <c r="AB67" s="106" t="s">
        <v>93</v>
      </c>
      <c r="AC67" s="106" t="s">
        <v>41</v>
      </c>
      <c r="AD67" s="106" t="s">
        <v>64</v>
      </c>
      <c r="AE67" s="106" t="s">
        <v>43</v>
      </c>
      <c r="AF67" s="106" t="s">
        <v>43</v>
      </c>
      <c r="AG67" s="106" t="s">
        <v>44</v>
      </c>
      <c r="AH67" s="15" t="s">
        <v>44</v>
      </c>
      <c r="AI67" s="16" t="s">
        <v>672</v>
      </c>
      <c r="AJ67" s="110"/>
      <c r="AK67" s="16" t="s">
        <v>44</v>
      </c>
      <c r="AL67" s="16" t="s">
        <v>66</v>
      </c>
      <c r="AM67" s="16" t="s">
        <v>673</v>
      </c>
      <c r="AN67" s="16" t="s">
        <v>44</v>
      </c>
      <c r="AO67" s="16" t="s">
        <v>113</v>
      </c>
      <c r="AP67" s="16" t="s">
        <v>23</v>
      </c>
      <c r="AQ67" s="16"/>
      <c r="AR67" s="16"/>
      <c r="AS67" s="16"/>
      <c r="AT67" s="16"/>
      <c r="AU67" s="17"/>
      <c r="AV67" s="16"/>
      <c r="AW67" s="16"/>
      <c r="AX67" s="15"/>
      <c r="AY67" s="17" t="s">
        <v>41</v>
      </c>
    </row>
    <row r="68" spans="1:51" x14ac:dyDescent="0.35">
      <c r="A68" s="22">
        <v>64</v>
      </c>
      <c r="B68" s="12">
        <v>135</v>
      </c>
      <c r="C68" s="13" t="s">
        <v>674</v>
      </c>
      <c r="D68" s="23" t="s">
        <v>675</v>
      </c>
      <c r="E68" s="14"/>
      <c r="F68" s="14"/>
      <c r="G68" s="14" t="s">
        <v>1017</v>
      </c>
      <c r="H68" s="14"/>
      <c r="I68" s="14"/>
      <c r="J68" s="14"/>
      <c r="K68" s="103" t="s">
        <v>75</v>
      </c>
      <c r="L68" s="105" t="s">
        <v>46</v>
      </c>
      <c r="M68" s="14" t="s">
        <v>676</v>
      </c>
      <c r="N68" s="14" t="s">
        <v>44</v>
      </c>
      <c r="O68" s="67">
        <v>70</v>
      </c>
      <c r="P68" s="14" t="s">
        <v>43</v>
      </c>
      <c r="Q68" s="14" t="s">
        <v>41</v>
      </c>
      <c r="R68" s="14" t="s">
        <v>44</v>
      </c>
      <c r="S68" s="14" t="s">
        <v>677</v>
      </c>
      <c r="T68" s="14" t="s">
        <v>43</v>
      </c>
      <c r="U68" s="79" t="s">
        <v>41</v>
      </c>
      <c r="V68" s="89" t="s">
        <v>66</v>
      </c>
      <c r="W68" s="106" t="s">
        <v>41</v>
      </c>
      <c r="X68" s="106" t="s">
        <v>673</v>
      </c>
      <c r="Y68" s="106" t="s">
        <v>678</v>
      </c>
      <c r="Z68" s="106" t="s">
        <v>679</v>
      </c>
      <c r="AA68" s="106" t="s">
        <v>680</v>
      </c>
      <c r="AB68" s="106" t="s">
        <v>93</v>
      </c>
      <c r="AC68" s="106" t="s">
        <v>41</v>
      </c>
      <c r="AD68" s="106" t="s">
        <v>64</v>
      </c>
      <c r="AE68" s="106" t="s">
        <v>43</v>
      </c>
      <c r="AF68" s="106" t="s">
        <v>43</v>
      </c>
      <c r="AG68" s="106" t="s">
        <v>44</v>
      </c>
      <c r="AH68" s="15" t="s">
        <v>44</v>
      </c>
      <c r="AI68" s="16" t="s">
        <v>681</v>
      </c>
      <c r="AJ68" s="110"/>
      <c r="AK68" s="16" t="s">
        <v>44</v>
      </c>
      <c r="AL68" s="16" t="s">
        <v>66</v>
      </c>
      <c r="AM68" s="16" t="s">
        <v>673</v>
      </c>
      <c r="AN68" s="16" t="s">
        <v>44</v>
      </c>
      <c r="AO68" s="16" t="s">
        <v>113</v>
      </c>
      <c r="AP68" s="16"/>
      <c r="AQ68" s="16"/>
      <c r="AR68" s="16"/>
      <c r="AS68" s="16"/>
      <c r="AT68" s="16"/>
      <c r="AU68" s="17"/>
      <c r="AV68" s="16"/>
      <c r="AW68" s="16"/>
      <c r="AX68" s="15"/>
      <c r="AY68" s="17" t="s">
        <v>41</v>
      </c>
    </row>
    <row r="69" spans="1:51" x14ac:dyDescent="0.35">
      <c r="A69" s="21">
        <v>65</v>
      </c>
      <c r="B69" s="12">
        <v>136</v>
      </c>
      <c r="C69" s="13" t="s">
        <v>682</v>
      </c>
      <c r="D69" s="23" t="s">
        <v>683</v>
      </c>
      <c r="E69" s="14"/>
      <c r="F69" s="14"/>
      <c r="G69" s="14"/>
      <c r="H69" s="14"/>
      <c r="I69" s="14"/>
      <c r="J69" s="14" t="s">
        <v>1017</v>
      </c>
      <c r="K69" s="102" t="s">
        <v>1039</v>
      </c>
      <c r="L69" s="85"/>
      <c r="M69" s="14" t="s">
        <v>684</v>
      </c>
      <c r="N69" s="14" t="s">
        <v>44</v>
      </c>
      <c r="O69" s="67">
        <v>123</v>
      </c>
      <c r="P69" s="14" t="s">
        <v>44</v>
      </c>
      <c r="Q69" s="14" t="s">
        <v>685</v>
      </c>
      <c r="R69" s="14" t="s">
        <v>44</v>
      </c>
      <c r="S69" s="14" t="s">
        <v>686</v>
      </c>
      <c r="T69" s="14" t="s">
        <v>43</v>
      </c>
      <c r="U69" s="79" t="s">
        <v>41</v>
      </c>
      <c r="V69" s="89" t="s">
        <v>140</v>
      </c>
      <c r="W69" s="106" t="s">
        <v>41</v>
      </c>
      <c r="X69" s="106" t="s">
        <v>687</v>
      </c>
      <c r="Y69" s="106" t="s">
        <v>688</v>
      </c>
      <c r="Z69" s="106" t="s">
        <v>689</v>
      </c>
      <c r="AA69" s="106" t="s">
        <v>690</v>
      </c>
      <c r="AB69" s="106" t="s">
        <v>51</v>
      </c>
      <c r="AC69" s="106" t="s">
        <v>691</v>
      </c>
      <c r="AD69" s="106" t="s">
        <v>692</v>
      </c>
      <c r="AE69" s="106" t="s">
        <v>43</v>
      </c>
      <c r="AF69" s="106" t="s">
        <v>43</v>
      </c>
      <c r="AG69" s="106" t="s">
        <v>43</v>
      </c>
      <c r="AH69" s="15" t="s">
        <v>43</v>
      </c>
      <c r="AI69" s="16" t="s">
        <v>41</v>
      </c>
      <c r="AJ69" s="110"/>
      <c r="AK69" s="16" t="s">
        <v>43</v>
      </c>
      <c r="AL69" s="16"/>
      <c r="AM69" s="16" t="s">
        <v>41</v>
      </c>
      <c r="AN69" s="16" t="s">
        <v>43</v>
      </c>
      <c r="AO69" s="16"/>
      <c r="AP69" s="16"/>
      <c r="AQ69" s="16"/>
      <c r="AR69" s="16"/>
      <c r="AS69" s="16"/>
      <c r="AT69" s="16"/>
      <c r="AU69" s="17"/>
      <c r="AV69" s="16"/>
      <c r="AW69" s="16"/>
      <c r="AX69" s="15"/>
      <c r="AY69" s="17" t="s">
        <v>41</v>
      </c>
    </row>
    <row r="70" spans="1:51" x14ac:dyDescent="0.35">
      <c r="A70" s="21">
        <v>66</v>
      </c>
      <c r="B70" s="12">
        <v>137</v>
      </c>
      <c r="C70" s="13" t="s">
        <v>693</v>
      </c>
      <c r="D70" s="23" t="s">
        <v>694</v>
      </c>
      <c r="E70" s="14"/>
      <c r="F70" s="14"/>
      <c r="G70" s="14"/>
      <c r="H70" s="14"/>
      <c r="I70" s="14"/>
      <c r="J70" s="14" t="s">
        <v>1017</v>
      </c>
      <c r="K70" s="102" t="s">
        <v>1041</v>
      </c>
      <c r="L70" s="85"/>
      <c r="M70" s="14" t="s">
        <v>695</v>
      </c>
      <c r="N70" s="14" t="s">
        <v>43</v>
      </c>
      <c r="O70" s="67">
        <v>400</v>
      </c>
      <c r="P70" s="14" t="s">
        <v>43</v>
      </c>
      <c r="Q70" s="14" t="s">
        <v>41</v>
      </c>
      <c r="R70" s="14" t="s">
        <v>44</v>
      </c>
      <c r="S70" s="14" t="s">
        <v>696</v>
      </c>
      <c r="T70" s="14" t="s">
        <v>43</v>
      </c>
      <c r="U70" s="79" t="s">
        <v>41</v>
      </c>
      <c r="V70" s="89" t="s">
        <v>54</v>
      </c>
      <c r="W70" s="106" t="s">
        <v>697</v>
      </c>
      <c r="X70" s="106" t="s">
        <v>698</v>
      </c>
      <c r="Y70" s="106" t="s">
        <v>699</v>
      </c>
      <c r="Z70" s="106" t="s">
        <v>700</v>
      </c>
      <c r="AA70" s="106" t="s">
        <v>701</v>
      </c>
      <c r="AB70" s="106" t="s">
        <v>51</v>
      </c>
      <c r="AC70" s="106" t="s">
        <v>41</v>
      </c>
      <c r="AD70" s="106" t="s">
        <v>351</v>
      </c>
      <c r="AE70" s="106" t="s">
        <v>43</v>
      </c>
      <c r="AF70" s="106" t="s">
        <v>43</v>
      </c>
      <c r="AG70" s="106" t="s">
        <v>44</v>
      </c>
      <c r="AH70" s="15" t="s">
        <v>43</v>
      </c>
      <c r="AI70" s="16" t="s">
        <v>41</v>
      </c>
      <c r="AJ70" s="110"/>
      <c r="AK70" s="16" t="s">
        <v>44</v>
      </c>
      <c r="AL70" s="16" t="s">
        <v>54</v>
      </c>
      <c r="AM70" s="16" t="s">
        <v>702</v>
      </c>
      <c r="AN70" s="16" t="s">
        <v>43</v>
      </c>
      <c r="AO70" s="16"/>
      <c r="AP70" s="16"/>
      <c r="AQ70" s="16"/>
      <c r="AR70" s="16"/>
      <c r="AS70" s="16"/>
      <c r="AT70" s="16"/>
      <c r="AU70" s="17"/>
      <c r="AV70" s="16"/>
      <c r="AW70" s="16"/>
      <c r="AX70" s="15"/>
      <c r="AY70" s="17" t="s">
        <v>41</v>
      </c>
    </row>
    <row r="71" spans="1:51" x14ac:dyDescent="0.35">
      <c r="A71" s="22">
        <v>67</v>
      </c>
      <c r="B71" s="12">
        <v>138</v>
      </c>
      <c r="C71" s="13" t="s">
        <v>703</v>
      </c>
      <c r="D71" s="23" t="s">
        <v>2029</v>
      </c>
      <c r="E71" s="14"/>
      <c r="F71" s="14"/>
      <c r="G71" s="14"/>
      <c r="H71" s="14"/>
      <c r="I71" s="14" t="s">
        <v>1017</v>
      </c>
      <c r="J71" s="14"/>
      <c r="K71" s="102" t="s">
        <v>1041</v>
      </c>
      <c r="L71" s="85"/>
      <c r="M71" s="14" t="s">
        <v>704</v>
      </c>
      <c r="N71" s="14" t="s">
        <v>44</v>
      </c>
      <c r="O71" s="67">
        <v>260</v>
      </c>
      <c r="P71" s="14" t="s">
        <v>44</v>
      </c>
      <c r="Q71" s="14" t="s">
        <v>705</v>
      </c>
      <c r="R71" s="14" t="s">
        <v>44</v>
      </c>
      <c r="S71" s="14" t="s">
        <v>41</v>
      </c>
      <c r="T71" s="14" t="s">
        <v>44</v>
      </c>
      <c r="U71" s="79" t="s">
        <v>706</v>
      </c>
      <c r="V71" s="89" t="s">
        <v>88</v>
      </c>
      <c r="W71" s="106" t="s">
        <v>41</v>
      </c>
      <c r="X71" s="106" t="s">
        <v>707</v>
      </c>
      <c r="Y71" s="106" t="s">
        <v>708</v>
      </c>
      <c r="Z71" s="106" t="s">
        <v>709</v>
      </c>
      <c r="AA71" s="106" t="s">
        <v>710</v>
      </c>
      <c r="AB71" s="106" t="s">
        <v>711</v>
      </c>
      <c r="AC71" s="106" t="s">
        <v>712</v>
      </c>
      <c r="AD71" s="106" t="s">
        <v>713</v>
      </c>
      <c r="AE71" s="106" t="s">
        <v>44</v>
      </c>
      <c r="AF71" s="106" t="s">
        <v>44</v>
      </c>
      <c r="AG71" s="106" t="s">
        <v>43</v>
      </c>
      <c r="AH71" s="15" t="s">
        <v>43</v>
      </c>
      <c r="AI71" s="16" t="s">
        <v>41</v>
      </c>
      <c r="AJ71" s="110"/>
      <c r="AK71" s="16" t="s">
        <v>44</v>
      </c>
      <c r="AL71" s="16" t="s">
        <v>54</v>
      </c>
      <c r="AM71" s="16" t="s">
        <v>41</v>
      </c>
      <c r="AN71" s="16" t="s">
        <v>43</v>
      </c>
      <c r="AO71" s="16"/>
      <c r="AP71" s="16"/>
      <c r="AQ71" s="16"/>
      <c r="AR71" s="16"/>
      <c r="AS71" s="16"/>
      <c r="AT71" s="16"/>
      <c r="AU71" s="17"/>
      <c r="AV71" s="16"/>
      <c r="AW71" s="16"/>
      <c r="AX71" s="15"/>
      <c r="AY71" s="17" t="s">
        <v>41</v>
      </c>
    </row>
    <row r="72" spans="1:51" x14ac:dyDescent="0.35">
      <c r="A72" s="21">
        <v>68</v>
      </c>
      <c r="B72" s="12">
        <v>139</v>
      </c>
      <c r="C72" s="13" t="s">
        <v>714</v>
      </c>
      <c r="D72" s="23" t="s">
        <v>715</v>
      </c>
      <c r="E72" s="14"/>
      <c r="F72" s="14"/>
      <c r="G72" s="14"/>
      <c r="H72" s="14"/>
      <c r="I72" s="14" t="s">
        <v>1017</v>
      </c>
      <c r="J72" s="14"/>
      <c r="K72" s="102" t="s">
        <v>1041</v>
      </c>
      <c r="L72" s="105"/>
      <c r="M72" s="14" t="s">
        <v>502</v>
      </c>
      <c r="N72" s="14" t="s">
        <v>43</v>
      </c>
      <c r="O72" s="67">
        <v>110</v>
      </c>
      <c r="P72" s="14" t="s">
        <v>43</v>
      </c>
      <c r="Q72" s="14" t="s">
        <v>41</v>
      </c>
      <c r="R72" s="14" t="s">
        <v>43</v>
      </c>
      <c r="S72" s="14" t="s">
        <v>41</v>
      </c>
      <c r="T72" s="14" t="s">
        <v>43</v>
      </c>
      <c r="U72" s="79" t="s">
        <v>41</v>
      </c>
      <c r="V72" s="89" t="s">
        <v>88</v>
      </c>
      <c r="W72" s="106" t="s">
        <v>41</v>
      </c>
      <c r="X72" s="106" t="s">
        <v>716</v>
      </c>
      <c r="Y72" s="106" t="s">
        <v>717</v>
      </c>
      <c r="Z72" s="106" t="s">
        <v>718</v>
      </c>
      <c r="AA72" s="106" t="s">
        <v>719</v>
      </c>
      <c r="AB72" s="106" t="s">
        <v>51</v>
      </c>
      <c r="AC72" s="106" t="s">
        <v>720</v>
      </c>
      <c r="AD72" s="106" t="s">
        <v>498</v>
      </c>
      <c r="AE72" s="106" t="s">
        <v>44</v>
      </c>
      <c r="AF72" s="106" t="s">
        <v>43</v>
      </c>
      <c r="AG72" s="106" t="s">
        <v>43</v>
      </c>
      <c r="AH72" s="15" t="s">
        <v>43</v>
      </c>
      <c r="AI72" s="16" t="s">
        <v>41</v>
      </c>
      <c r="AJ72" s="110"/>
      <c r="AK72" s="16" t="s">
        <v>43</v>
      </c>
      <c r="AL72" s="16"/>
      <c r="AM72" s="16" t="s">
        <v>41</v>
      </c>
      <c r="AN72" s="16" t="s">
        <v>43</v>
      </c>
      <c r="AO72" s="16"/>
      <c r="AP72" s="16"/>
      <c r="AQ72" s="16"/>
      <c r="AR72" s="16"/>
      <c r="AS72" s="16"/>
      <c r="AT72" s="16"/>
      <c r="AU72" s="17"/>
      <c r="AV72" s="16"/>
      <c r="AW72" s="16"/>
      <c r="AX72" s="15"/>
      <c r="AY72" s="17" t="s">
        <v>41</v>
      </c>
    </row>
    <row r="73" spans="1:51" x14ac:dyDescent="0.35">
      <c r="A73" s="22">
        <v>69</v>
      </c>
      <c r="B73" s="12">
        <v>140</v>
      </c>
      <c r="C73" s="13" t="s">
        <v>721</v>
      </c>
      <c r="D73" s="23" t="s">
        <v>1795</v>
      </c>
      <c r="E73" s="14"/>
      <c r="F73" s="14" t="s">
        <v>1017</v>
      </c>
      <c r="G73" s="14"/>
      <c r="H73" s="14"/>
      <c r="I73" s="14"/>
      <c r="J73" s="14"/>
      <c r="K73" s="102" t="s">
        <v>1041</v>
      </c>
      <c r="L73" s="105"/>
      <c r="M73" s="14" t="s">
        <v>722</v>
      </c>
      <c r="N73" s="14" t="s">
        <v>44</v>
      </c>
      <c r="O73" s="67">
        <v>243</v>
      </c>
      <c r="P73" s="14" t="s">
        <v>43</v>
      </c>
      <c r="Q73" s="14" t="s">
        <v>41</v>
      </c>
      <c r="R73" s="14" t="s">
        <v>44</v>
      </c>
      <c r="S73" s="14" t="s">
        <v>723</v>
      </c>
      <c r="T73" s="14" t="s">
        <v>44</v>
      </c>
      <c r="U73" s="79" t="s">
        <v>724</v>
      </c>
      <c r="V73" s="89" t="s">
        <v>54</v>
      </c>
      <c r="W73" s="106" t="s">
        <v>41</v>
      </c>
      <c r="X73" s="106" t="s">
        <v>725</v>
      </c>
      <c r="Y73" s="106" t="s">
        <v>726</v>
      </c>
      <c r="Z73" s="106" t="s">
        <v>727</v>
      </c>
      <c r="AA73" s="106" t="s">
        <v>728</v>
      </c>
      <c r="AB73" s="106" t="s">
        <v>93</v>
      </c>
      <c r="AC73" s="106" t="s">
        <v>41</v>
      </c>
      <c r="AD73" s="106" t="s">
        <v>351</v>
      </c>
      <c r="AE73" s="106" t="s">
        <v>44</v>
      </c>
      <c r="AF73" s="106" t="s">
        <v>44</v>
      </c>
      <c r="AG73" s="106" t="s">
        <v>44</v>
      </c>
      <c r="AH73" s="15" t="s">
        <v>44</v>
      </c>
      <c r="AI73" s="16" t="s">
        <v>729</v>
      </c>
      <c r="AJ73" s="110"/>
      <c r="AK73" s="16" t="s">
        <v>44</v>
      </c>
      <c r="AL73" s="16" t="s">
        <v>54</v>
      </c>
      <c r="AM73" s="16" t="s">
        <v>730</v>
      </c>
      <c r="AN73" s="16" t="s">
        <v>44</v>
      </c>
      <c r="AO73" s="16" t="s">
        <v>84</v>
      </c>
      <c r="AP73" s="16" t="s">
        <v>113</v>
      </c>
      <c r="AQ73" s="16" t="s">
        <v>70</v>
      </c>
      <c r="AR73" s="16" t="s">
        <v>58</v>
      </c>
      <c r="AS73" s="16"/>
      <c r="AT73" s="16"/>
      <c r="AU73" s="17"/>
      <c r="AV73" s="16"/>
      <c r="AW73" s="16"/>
      <c r="AX73" s="15"/>
      <c r="AY73" s="17" t="s">
        <v>731</v>
      </c>
    </row>
    <row r="74" spans="1:51" x14ac:dyDescent="0.35">
      <c r="A74" s="21">
        <v>70</v>
      </c>
      <c r="B74" s="12">
        <v>141</v>
      </c>
      <c r="C74" s="13" t="s">
        <v>732</v>
      </c>
      <c r="D74" s="23" t="s">
        <v>733</v>
      </c>
      <c r="E74" s="14"/>
      <c r="F74" s="14"/>
      <c r="G74" s="14"/>
      <c r="H74" s="14"/>
      <c r="I74" s="14"/>
      <c r="J74" s="14" t="s">
        <v>1017</v>
      </c>
      <c r="K74" s="103" t="s">
        <v>75</v>
      </c>
      <c r="L74" s="105"/>
      <c r="M74" s="14" t="s">
        <v>734</v>
      </c>
      <c r="N74" s="14" t="s">
        <v>44</v>
      </c>
      <c r="O74" s="67">
        <v>160</v>
      </c>
      <c r="P74" s="14" t="s">
        <v>44</v>
      </c>
      <c r="Q74" s="14" t="s">
        <v>41</v>
      </c>
      <c r="R74" s="14" t="s">
        <v>44</v>
      </c>
      <c r="S74" s="14" t="s">
        <v>735</v>
      </c>
      <c r="T74" s="14" t="s">
        <v>43</v>
      </c>
      <c r="U74" s="79" t="s">
        <v>41</v>
      </c>
      <c r="V74" s="89" t="s">
        <v>75</v>
      </c>
      <c r="W74" s="106" t="s">
        <v>41</v>
      </c>
      <c r="X74" s="106" t="s">
        <v>736</v>
      </c>
      <c r="Y74" s="106" t="s">
        <v>737</v>
      </c>
      <c r="Z74" s="106" t="s">
        <v>738</v>
      </c>
      <c r="AA74" s="106" t="s">
        <v>739</v>
      </c>
      <c r="AB74" s="106" t="s">
        <v>93</v>
      </c>
      <c r="AC74" s="106" t="s">
        <v>41</v>
      </c>
      <c r="AD74" s="106" t="s">
        <v>443</v>
      </c>
      <c r="AE74" s="106" t="s">
        <v>43</v>
      </c>
      <c r="AF74" s="106" t="s">
        <v>43</v>
      </c>
      <c r="AG74" s="106" t="s">
        <v>43</v>
      </c>
      <c r="AH74" s="15" t="s">
        <v>44</v>
      </c>
      <c r="AI74" s="16" t="s">
        <v>740</v>
      </c>
      <c r="AJ74" s="110">
        <v>2</v>
      </c>
      <c r="AK74" s="16" t="s">
        <v>43</v>
      </c>
      <c r="AL74" s="16"/>
      <c r="AM74" s="16" t="s">
        <v>41</v>
      </c>
      <c r="AN74" s="16" t="s">
        <v>43</v>
      </c>
      <c r="AO74" s="16"/>
      <c r="AP74" s="16"/>
      <c r="AQ74" s="16"/>
      <c r="AR74" s="16"/>
      <c r="AS74" s="16"/>
      <c r="AT74" s="16"/>
      <c r="AU74" s="17"/>
      <c r="AV74" s="16"/>
      <c r="AW74" s="16"/>
      <c r="AX74" s="15"/>
      <c r="AY74" s="17" t="s">
        <v>41</v>
      </c>
    </row>
    <row r="75" spans="1:51" x14ac:dyDescent="0.35">
      <c r="A75" s="21">
        <v>71</v>
      </c>
      <c r="B75" s="12">
        <v>142</v>
      </c>
      <c r="C75" s="13" t="s">
        <v>741</v>
      </c>
      <c r="D75" s="23" t="s">
        <v>2030</v>
      </c>
      <c r="E75" s="14"/>
      <c r="F75" s="14"/>
      <c r="G75" s="14" t="s">
        <v>1017</v>
      </c>
      <c r="H75" s="14"/>
      <c r="I75" s="14"/>
      <c r="J75" s="14"/>
      <c r="K75" s="102" t="s">
        <v>1041</v>
      </c>
      <c r="L75" s="105" t="s">
        <v>75</v>
      </c>
      <c r="M75" s="14" t="s">
        <v>742</v>
      </c>
      <c r="N75" s="14" t="s">
        <v>44</v>
      </c>
      <c r="O75" s="67">
        <v>200</v>
      </c>
      <c r="P75" s="14" t="s">
        <v>43</v>
      </c>
      <c r="Q75" s="14" t="s">
        <v>41</v>
      </c>
      <c r="R75" s="14" t="s">
        <v>44</v>
      </c>
      <c r="S75" s="14" t="s">
        <v>743</v>
      </c>
      <c r="T75" s="14" t="s">
        <v>43</v>
      </c>
      <c r="U75" s="79" t="s">
        <v>744</v>
      </c>
      <c r="V75" s="89" t="s">
        <v>58</v>
      </c>
      <c r="W75" s="106" t="s">
        <v>745</v>
      </c>
      <c r="X75" s="106" t="s">
        <v>746</v>
      </c>
      <c r="Y75" s="106" t="s">
        <v>747</v>
      </c>
      <c r="Z75" s="106" t="s">
        <v>748</v>
      </c>
      <c r="AA75" s="106" t="s">
        <v>749</v>
      </c>
      <c r="AB75" s="106" t="s">
        <v>51</v>
      </c>
      <c r="AC75" s="106" t="s">
        <v>41</v>
      </c>
      <c r="AD75" s="106" t="s">
        <v>314</v>
      </c>
      <c r="AE75" s="106" t="s">
        <v>43</v>
      </c>
      <c r="AF75" s="106" t="s">
        <v>43</v>
      </c>
      <c r="AG75" s="106" t="s">
        <v>43</v>
      </c>
      <c r="AH75" s="15" t="s">
        <v>44</v>
      </c>
      <c r="AI75" s="16" t="s">
        <v>750</v>
      </c>
      <c r="AJ75" s="110"/>
      <c r="AK75" s="16" t="s">
        <v>44</v>
      </c>
      <c r="AL75" s="16" t="s">
        <v>66</v>
      </c>
      <c r="AM75" s="16" t="s">
        <v>751</v>
      </c>
      <c r="AN75" s="16" t="s">
        <v>44</v>
      </c>
      <c r="AO75" s="16" t="s">
        <v>84</v>
      </c>
      <c r="AP75" s="16" t="s">
        <v>112</v>
      </c>
      <c r="AQ75" s="16" t="s">
        <v>115</v>
      </c>
      <c r="AR75" s="16" t="s">
        <v>58</v>
      </c>
      <c r="AS75" s="16"/>
      <c r="AT75" s="16"/>
      <c r="AU75" s="17"/>
      <c r="AV75" s="16"/>
      <c r="AW75" s="16"/>
      <c r="AX75" s="15"/>
      <c r="AY75" s="17" t="s">
        <v>752</v>
      </c>
    </row>
    <row r="76" spans="1:51" x14ac:dyDescent="0.35">
      <c r="A76" s="22">
        <v>72</v>
      </c>
      <c r="B76" s="12">
        <v>143</v>
      </c>
      <c r="C76" s="13" t="s">
        <v>753</v>
      </c>
      <c r="D76" s="23" t="s">
        <v>754</v>
      </c>
      <c r="E76" s="14"/>
      <c r="F76" s="14"/>
      <c r="G76" s="14"/>
      <c r="H76" s="14" t="s">
        <v>1017</v>
      </c>
      <c r="I76" s="14"/>
      <c r="J76" s="14"/>
      <c r="K76" s="102" t="s">
        <v>1041</v>
      </c>
      <c r="L76" s="85"/>
      <c r="M76" s="14" t="s">
        <v>755</v>
      </c>
      <c r="N76" s="14" t="s">
        <v>44</v>
      </c>
      <c r="O76" s="67">
        <v>325</v>
      </c>
      <c r="P76" s="14" t="s">
        <v>44</v>
      </c>
      <c r="Q76" s="14" t="s">
        <v>756</v>
      </c>
      <c r="R76" s="14" t="s">
        <v>44</v>
      </c>
      <c r="S76" s="14" t="s">
        <v>757</v>
      </c>
      <c r="T76" s="14" t="s">
        <v>44</v>
      </c>
      <c r="U76" s="79" t="s">
        <v>758</v>
      </c>
      <c r="V76" s="89" t="s">
        <v>88</v>
      </c>
      <c r="W76" s="106" t="s">
        <v>41</v>
      </c>
      <c r="X76" s="106" t="s">
        <v>759</v>
      </c>
      <c r="Y76" s="106" t="s">
        <v>760</v>
      </c>
      <c r="Z76" s="106" t="s">
        <v>761</v>
      </c>
      <c r="AA76" s="106" t="s">
        <v>762</v>
      </c>
      <c r="AB76" s="106" t="s">
        <v>51</v>
      </c>
      <c r="AC76" s="106" t="s">
        <v>763</v>
      </c>
      <c r="AD76" s="106" t="s">
        <v>203</v>
      </c>
      <c r="AE76" s="106" t="s">
        <v>44</v>
      </c>
      <c r="AF76" s="106" t="s">
        <v>43</v>
      </c>
      <c r="AG76" s="106" t="s">
        <v>44</v>
      </c>
      <c r="AH76" s="15" t="s">
        <v>43</v>
      </c>
      <c r="AI76" s="16" t="s">
        <v>41</v>
      </c>
      <c r="AJ76" s="110"/>
      <c r="AK76" s="16" t="s">
        <v>44</v>
      </c>
      <c r="AL76" s="16" t="s">
        <v>54</v>
      </c>
      <c r="AM76" s="16" t="s">
        <v>764</v>
      </c>
      <c r="AN76" s="16" t="s">
        <v>44</v>
      </c>
      <c r="AO76" s="16" t="s">
        <v>58</v>
      </c>
      <c r="AP76" s="16"/>
      <c r="AQ76" s="16"/>
      <c r="AR76" s="16"/>
      <c r="AS76" s="16"/>
      <c r="AT76" s="16"/>
      <c r="AU76" s="17"/>
      <c r="AV76" s="16"/>
      <c r="AW76" s="16"/>
      <c r="AX76" s="15"/>
      <c r="AY76" s="17" t="s">
        <v>765</v>
      </c>
    </row>
    <row r="77" spans="1:51" x14ac:dyDescent="0.35">
      <c r="A77" s="21">
        <v>73</v>
      </c>
      <c r="B77" s="12">
        <v>144</v>
      </c>
      <c r="C77" s="13" t="s">
        <v>766</v>
      </c>
      <c r="D77" s="23" t="s">
        <v>2031</v>
      </c>
      <c r="E77" s="14"/>
      <c r="F77" s="14" t="s">
        <v>1017</v>
      </c>
      <c r="G77" s="14"/>
      <c r="H77" s="14" t="s">
        <v>1017</v>
      </c>
      <c r="I77" s="14"/>
      <c r="J77" s="14"/>
      <c r="K77" s="103" t="s">
        <v>75</v>
      </c>
      <c r="L77" s="85"/>
      <c r="M77" s="14" t="s">
        <v>767</v>
      </c>
      <c r="N77" s="14" t="s">
        <v>43</v>
      </c>
      <c r="O77" s="67">
        <v>30</v>
      </c>
      <c r="P77" s="14" t="s">
        <v>43</v>
      </c>
      <c r="Q77" s="14" t="s">
        <v>41</v>
      </c>
      <c r="R77" s="14" t="s">
        <v>43</v>
      </c>
      <c r="S77" s="14" t="s">
        <v>41</v>
      </c>
      <c r="T77" s="14" t="s">
        <v>43</v>
      </c>
      <c r="U77" s="79" t="s">
        <v>41</v>
      </c>
      <c r="V77" s="89" t="s">
        <v>75</v>
      </c>
      <c r="W77" s="106" t="s">
        <v>41</v>
      </c>
      <c r="X77" s="106" t="s">
        <v>768</v>
      </c>
      <c r="Y77" s="106" t="s">
        <v>769</v>
      </c>
      <c r="Z77" s="106" t="s">
        <v>770</v>
      </c>
      <c r="AA77" s="106" t="s">
        <v>771</v>
      </c>
      <c r="AB77" s="106" t="s">
        <v>51</v>
      </c>
      <c r="AC77" s="106" t="s">
        <v>41</v>
      </c>
      <c r="AD77" s="106" t="s">
        <v>214</v>
      </c>
      <c r="AE77" s="106" t="s">
        <v>44</v>
      </c>
      <c r="AF77" s="106" t="s">
        <v>43</v>
      </c>
      <c r="AG77" s="106" t="s">
        <v>44</v>
      </c>
      <c r="AH77" s="15" t="s">
        <v>44</v>
      </c>
      <c r="AI77" s="16" t="s">
        <v>772</v>
      </c>
      <c r="AJ77" s="110">
        <v>2</v>
      </c>
      <c r="AK77" s="16" t="s">
        <v>43</v>
      </c>
      <c r="AL77" s="16"/>
      <c r="AM77" s="16" t="s">
        <v>41</v>
      </c>
      <c r="AN77" s="16" t="s">
        <v>44</v>
      </c>
      <c r="AO77" s="16" t="s">
        <v>83</v>
      </c>
      <c r="AP77" s="16" t="s">
        <v>84</v>
      </c>
      <c r="AQ77" s="16" t="s">
        <v>112</v>
      </c>
      <c r="AR77" s="16" t="s">
        <v>113</v>
      </c>
      <c r="AS77" s="16" t="s">
        <v>23</v>
      </c>
      <c r="AT77" s="16" t="s">
        <v>70</v>
      </c>
      <c r="AU77" s="17"/>
      <c r="AV77" s="16"/>
      <c r="AW77" s="16"/>
      <c r="AX77" s="15"/>
      <c r="AY77" s="17" t="s">
        <v>41</v>
      </c>
    </row>
    <row r="78" spans="1:51" x14ac:dyDescent="0.35">
      <c r="A78" s="22">
        <v>74</v>
      </c>
      <c r="B78" s="12">
        <v>145</v>
      </c>
      <c r="C78" s="13" t="s">
        <v>773</v>
      </c>
      <c r="D78" s="23" t="s">
        <v>2032</v>
      </c>
      <c r="E78" s="14"/>
      <c r="F78" s="14"/>
      <c r="G78" s="14"/>
      <c r="H78" s="14"/>
      <c r="I78" s="14"/>
      <c r="J78" s="14" t="s">
        <v>1017</v>
      </c>
      <c r="K78" s="103" t="s">
        <v>75</v>
      </c>
      <c r="L78" s="85"/>
      <c r="M78" s="14" t="s">
        <v>774</v>
      </c>
      <c r="N78" s="14" t="s">
        <v>44</v>
      </c>
      <c r="O78" s="67">
        <v>1700</v>
      </c>
      <c r="P78" s="14" t="s">
        <v>43</v>
      </c>
      <c r="Q78" s="14" t="s">
        <v>41</v>
      </c>
      <c r="R78" s="14" t="s">
        <v>44</v>
      </c>
      <c r="S78" s="14" t="s">
        <v>775</v>
      </c>
      <c r="T78" s="14" t="s">
        <v>43</v>
      </c>
      <c r="U78" s="79" t="s">
        <v>41</v>
      </c>
      <c r="V78" s="89" t="s">
        <v>75</v>
      </c>
      <c r="W78" s="106" t="s">
        <v>41</v>
      </c>
      <c r="X78" s="106" t="s">
        <v>776</v>
      </c>
      <c r="Y78" s="106" t="s">
        <v>777</v>
      </c>
      <c r="Z78" s="106" t="s">
        <v>778</v>
      </c>
      <c r="AA78" s="106" t="s">
        <v>779</v>
      </c>
      <c r="AB78" s="106" t="s">
        <v>133</v>
      </c>
      <c r="AC78" s="106" t="s">
        <v>41</v>
      </c>
      <c r="AD78" s="106" t="s">
        <v>713</v>
      </c>
      <c r="AE78" s="106" t="s">
        <v>44</v>
      </c>
      <c r="AF78" s="106" t="s">
        <v>44</v>
      </c>
      <c r="AG78" s="106" t="s">
        <v>44</v>
      </c>
      <c r="AH78" s="15" t="s">
        <v>43</v>
      </c>
      <c r="AI78" s="16" t="s">
        <v>41</v>
      </c>
      <c r="AJ78" s="110"/>
      <c r="AK78" s="16" t="s">
        <v>44</v>
      </c>
      <c r="AL78" s="16" t="s">
        <v>66</v>
      </c>
      <c r="AM78" s="16" t="s">
        <v>780</v>
      </c>
      <c r="AN78" s="16" t="s">
        <v>44</v>
      </c>
      <c r="AO78" s="16" t="s">
        <v>112</v>
      </c>
      <c r="AP78" s="16"/>
      <c r="AQ78" s="16"/>
      <c r="AR78" s="16"/>
      <c r="AS78" s="16"/>
      <c r="AT78" s="16"/>
      <c r="AU78" s="17"/>
      <c r="AV78" s="16"/>
      <c r="AW78" s="16"/>
      <c r="AX78" s="15"/>
      <c r="AY78" s="17" t="s">
        <v>41</v>
      </c>
    </row>
    <row r="79" spans="1:51" x14ac:dyDescent="0.35">
      <c r="A79" s="21">
        <v>75</v>
      </c>
      <c r="B79" s="12">
        <v>146</v>
      </c>
      <c r="C79" s="13" t="s">
        <v>781</v>
      </c>
      <c r="D79" s="23" t="s">
        <v>2033</v>
      </c>
      <c r="E79" s="14"/>
      <c r="F79" s="14"/>
      <c r="G79" s="14"/>
      <c r="H79" s="14"/>
      <c r="I79" s="14"/>
      <c r="J79" s="14" t="s">
        <v>1017</v>
      </c>
      <c r="K79" s="103" t="s">
        <v>46</v>
      </c>
      <c r="L79" s="88"/>
      <c r="M79" s="14" t="s">
        <v>782</v>
      </c>
      <c r="N79" s="14" t="s">
        <v>43</v>
      </c>
      <c r="O79" s="67">
        <v>1500</v>
      </c>
      <c r="P79" s="14" t="s">
        <v>44</v>
      </c>
      <c r="Q79" s="14" t="s">
        <v>783</v>
      </c>
      <c r="R79" s="14" t="s">
        <v>44</v>
      </c>
      <c r="S79" s="14" t="s">
        <v>784</v>
      </c>
      <c r="T79" s="14" t="s">
        <v>44</v>
      </c>
      <c r="U79" s="79" t="s">
        <v>785</v>
      </c>
      <c r="V79" s="89" t="s">
        <v>46</v>
      </c>
      <c r="W79" s="106" t="s">
        <v>41</v>
      </c>
      <c r="X79" s="106" t="s">
        <v>786</v>
      </c>
      <c r="Y79" s="106" t="s">
        <v>787</v>
      </c>
      <c r="Z79" s="106" t="s">
        <v>788</v>
      </c>
      <c r="AA79" s="106" t="s">
        <v>789</v>
      </c>
      <c r="AB79" s="106" t="s">
        <v>51</v>
      </c>
      <c r="AC79" s="106" t="s">
        <v>790</v>
      </c>
      <c r="AD79" s="106" t="s">
        <v>203</v>
      </c>
      <c r="AE79" s="106" t="s">
        <v>44</v>
      </c>
      <c r="AF79" s="106" t="s">
        <v>43</v>
      </c>
      <c r="AG79" s="106" t="s">
        <v>43</v>
      </c>
      <c r="AH79" s="15" t="s">
        <v>44</v>
      </c>
      <c r="AI79" s="16" t="s">
        <v>791</v>
      </c>
      <c r="AJ79" s="110">
        <v>7</v>
      </c>
      <c r="AK79" s="16" t="s">
        <v>43</v>
      </c>
      <c r="AL79" s="16"/>
      <c r="AM79" s="16" t="s">
        <v>792</v>
      </c>
      <c r="AN79" s="16" t="s">
        <v>44</v>
      </c>
      <c r="AO79" s="16" t="s">
        <v>112</v>
      </c>
      <c r="AP79" s="16" t="s">
        <v>23</v>
      </c>
      <c r="AQ79" s="16"/>
      <c r="AR79" s="16"/>
      <c r="AS79" s="16"/>
      <c r="AT79" s="16"/>
      <c r="AU79" s="17"/>
      <c r="AV79" s="16"/>
      <c r="AW79" s="16"/>
      <c r="AX79" s="15"/>
      <c r="AY79" s="17" t="s">
        <v>41</v>
      </c>
    </row>
    <row r="80" spans="1:51" x14ac:dyDescent="0.35">
      <c r="A80" s="21">
        <v>76</v>
      </c>
      <c r="B80" s="12">
        <v>147</v>
      </c>
      <c r="C80" s="13" t="s">
        <v>793</v>
      </c>
      <c r="D80" s="23" t="s">
        <v>794</v>
      </c>
      <c r="E80" s="14" t="s">
        <v>1017</v>
      </c>
      <c r="F80" s="14" t="s">
        <v>1017</v>
      </c>
      <c r="G80" s="14" t="s">
        <v>1017</v>
      </c>
      <c r="H80" s="14"/>
      <c r="I80" s="14"/>
      <c r="J80" s="14"/>
      <c r="K80" s="103" t="s">
        <v>46</v>
      </c>
      <c r="L80" s="85"/>
      <c r="M80" s="14" t="s">
        <v>795</v>
      </c>
      <c r="N80" s="14" t="s">
        <v>43</v>
      </c>
      <c r="O80" s="67">
        <v>300</v>
      </c>
      <c r="P80" s="14" t="s">
        <v>44</v>
      </c>
      <c r="Q80" s="14" t="s">
        <v>796</v>
      </c>
      <c r="R80" s="14" t="s">
        <v>44</v>
      </c>
      <c r="S80" s="14" t="s">
        <v>797</v>
      </c>
      <c r="T80" s="14" t="s">
        <v>44</v>
      </c>
      <c r="U80" s="79" t="s">
        <v>798</v>
      </c>
      <c r="V80" s="86" t="s">
        <v>66</v>
      </c>
      <c r="W80" s="106" t="s">
        <v>41</v>
      </c>
      <c r="X80" s="106" t="s">
        <v>799</v>
      </c>
      <c r="Y80" s="106" t="s">
        <v>800</v>
      </c>
      <c r="Z80" s="106" t="s">
        <v>801</v>
      </c>
      <c r="AA80" s="106" t="s">
        <v>802</v>
      </c>
      <c r="AB80" s="106" t="s">
        <v>51</v>
      </c>
      <c r="AC80" s="106" t="s">
        <v>41</v>
      </c>
      <c r="AD80" s="106" t="s">
        <v>405</v>
      </c>
      <c r="AE80" s="106" t="s">
        <v>43</v>
      </c>
      <c r="AF80" s="106" t="s">
        <v>43</v>
      </c>
      <c r="AG80" s="106" t="s">
        <v>44</v>
      </c>
      <c r="AH80" s="15" t="s">
        <v>44</v>
      </c>
      <c r="AI80" s="16" t="s">
        <v>803</v>
      </c>
      <c r="AJ80" s="110"/>
      <c r="AK80" s="16" t="s">
        <v>44</v>
      </c>
      <c r="AL80" s="16" t="s">
        <v>66</v>
      </c>
      <c r="AM80" s="16" t="s">
        <v>804</v>
      </c>
      <c r="AN80" s="16" t="s">
        <v>44</v>
      </c>
      <c r="AO80" s="16" t="s">
        <v>83</v>
      </c>
      <c r="AP80" s="16" t="s">
        <v>84</v>
      </c>
      <c r="AQ80" s="16" t="s">
        <v>112</v>
      </c>
      <c r="AR80" s="16" t="s">
        <v>113</v>
      </c>
      <c r="AS80" s="16" t="s">
        <v>23</v>
      </c>
      <c r="AT80" s="16" t="s">
        <v>70</v>
      </c>
      <c r="AU80" s="17" t="s">
        <v>115</v>
      </c>
      <c r="AV80" s="16"/>
      <c r="AW80" s="16"/>
      <c r="AX80" s="15"/>
      <c r="AY80" s="17" t="s">
        <v>41</v>
      </c>
    </row>
    <row r="81" spans="1:51" x14ac:dyDescent="0.35">
      <c r="A81" s="22">
        <v>77</v>
      </c>
      <c r="B81" s="12">
        <v>148</v>
      </c>
      <c r="C81" s="13" t="s">
        <v>805</v>
      </c>
      <c r="D81" s="23" t="s">
        <v>806</v>
      </c>
      <c r="E81" s="14"/>
      <c r="F81" s="14"/>
      <c r="G81" s="14" t="s">
        <v>1017</v>
      </c>
      <c r="H81" s="14"/>
      <c r="I81" s="14"/>
      <c r="J81" s="14"/>
      <c r="K81" s="103" t="s">
        <v>75</v>
      </c>
      <c r="L81" s="85" t="s">
        <v>46</v>
      </c>
      <c r="M81" s="14" t="s">
        <v>807</v>
      </c>
      <c r="N81" s="14" t="s">
        <v>44</v>
      </c>
      <c r="O81" s="67">
        <v>400</v>
      </c>
      <c r="P81" s="14" t="s">
        <v>43</v>
      </c>
      <c r="Q81" s="14" t="s">
        <v>41</v>
      </c>
      <c r="R81" s="14" t="s">
        <v>44</v>
      </c>
      <c r="S81" s="14" t="s">
        <v>808</v>
      </c>
      <c r="T81" s="14" t="s">
        <v>43</v>
      </c>
      <c r="U81" s="79" t="s">
        <v>41</v>
      </c>
      <c r="V81" s="89" t="s">
        <v>66</v>
      </c>
      <c r="W81" s="106" t="s">
        <v>809</v>
      </c>
      <c r="X81" s="106" t="s">
        <v>810</v>
      </c>
      <c r="Y81" s="106" t="s">
        <v>811</v>
      </c>
      <c r="Z81" s="106" t="s">
        <v>812</v>
      </c>
      <c r="AA81" s="106" t="s">
        <v>813</v>
      </c>
      <c r="AB81" s="106" t="s">
        <v>93</v>
      </c>
      <c r="AC81" s="106" t="s">
        <v>41</v>
      </c>
      <c r="AD81" s="106" t="s">
        <v>145</v>
      </c>
      <c r="AE81" s="106" t="s">
        <v>43</v>
      </c>
      <c r="AF81" s="106" t="s">
        <v>43</v>
      </c>
      <c r="AG81" s="106" t="s">
        <v>44</v>
      </c>
      <c r="AH81" s="15" t="s">
        <v>44</v>
      </c>
      <c r="AI81" s="16" t="s">
        <v>814</v>
      </c>
      <c r="AJ81" s="110"/>
      <c r="AK81" s="16" t="s">
        <v>44</v>
      </c>
      <c r="AL81" s="16" t="s">
        <v>66</v>
      </c>
      <c r="AM81" s="16" t="s">
        <v>815</v>
      </c>
      <c r="AN81" s="16" t="s">
        <v>44</v>
      </c>
      <c r="AO81" s="16" t="s">
        <v>84</v>
      </c>
      <c r="AP81" s="16" t="s">
        <v>70</v>
      </c>
      <c r="AQ81" s="16"/>
      <c r="AR81" s="16"/>
      <c r="AS81" s="16"/>
      <c r="AT81" s="16"/>
      <c r="AU81" s="17"/>
      <c r="AV81" s="16"/>
      <c r="AW81" s="16"/>
      <c r="AX81" s="15"/>
      <c r="AY81" s="17" t="s">
        <v>41</v>
      </c>
    </row>
    <row r="82" spans="1:51" x14ac:dyDescent="0.35">
      <c r="A82" s="21">
        <v>78</v>
      </c>
      <c r="B82" s="12">
        <v>149</v>
      </c>
      <c r="C82" s="13" t="s">
        <v>816</v>
      </c>
      <c r="D82" s="23" t="s">
        <v>817</v>
      </c>
      <c r="E82" s="14"/>
      <c r="F82" s="14"/>
      <c r="G82" s="14" t="s">
        <v>1017</v>
      </c>
      <c r="H82" s="14"/>
      <c r="I82" s="14"/>
      <c r="J82" s="14"/>
      <c r="K82" s="103" t="s">
        <v>75</v>
      </c>
      <c r="L82" s="85" t="s">
        <v>46</v>
      </c>
      <c r="M82" s="14" t="s">
        <v>818</v>
      </c>
      <c r="N82" s="14" t="s">
        <v>43</v>
      </c>
      <c r="O82" s="67">
        <v>200</v>
      </c>
      <c r="P82" s="14" t="s">
        <v>43</v>
      </c>
      <c r="Q82" s="14" t="s">
        <v>41</v>
      </c>
      <c r="R82" s="14" t="s">
        <v>43</v>
      </c>
      <c r="S82" s="14" t="s">
        <v>41</v>
      </c>
      <c r="T82" s="14" t="s">
        <v>43</v>
      </c>
      <c r="U82" s="79" t="s">
        <v>41</v>
      </c>
      <c r="V82" s="89" t="s">
        <v>66</v>
      </c>
      <c r="W82" s="106" t="s">
        <v>41</v>
      </c>
      <c r="X82" s="106" t="s">
        <v>819</v>
      </c>
      <c r="Y82" s="106" t="s">
        <v>820</v>
      </c>
      <c r="Z82" s="106" t="s">
        <v>821</v>
      </c>
      <c r="AA82" s="106" t="s">
        <v>822</v>
      </c>
      <c r="AB82" s="106" t="s">
        <v>509</v>
      </c>
      <c r="AC82" s="106" t="s">
        <v>41</v>
      </c>
      <c r="AD82" s="106" t="s">
        <v>64</v>
      </c>
      <c r="AE82" s="106" t="s">
        <v>43</v>
      </c>
      <c r="AF82" s="106" t="s">
        <v>43</v>
      </c>
      <c r="AG82" s="106" t="s">
        <v>44</v>
      </c>
      <c r="AH82" s="15" t="s">
        <v>43</v>
      </c>
      <c r="AI82" s="16" t="s">
        <v>41</v>
      </c>
      <c r="AJ82" s="110"/>
      <c r="AK82" s="16" t="s">
        <v>44</v>
      </c>
      <c r="AL82" s="16" t="s">
        <v>66</v>
      </c>
      <c r="AM82" s="16" t="s">
        <v>823</v>
      </c>
      <c r="AN82" s="16" t="s">
        <v>44</v>
      </c>
      <c r="AO82" s="16" t="s">
        <v>112</v>
      </c>
      <c r="AP82" s="16" t="s">
        <v>113</v>
      </c>
      <c r="AQ82" s="16"/>
      <c r="AR82" s="16"/>
      <c r="AS82" s="16"/>
      <c r="AT82" s="16"/>
      <c r="AU82" s="17"/>
      <c r="AV82" s="16"/>
      <c r="AW82" s="16"/>
      <c r="AX82" s="15"/>
      <c r="AY82" s="17" t="s">
        <v>41</v>
      </c>
    </row>
    <row r="83" spans="1:51" x14ac:dyDescent="0.35">
      <c r="A83" s="22">
        <v>79</v>
      </c>
      <c r="B83" s="12">
        <v>150</v>
      </c>
      <c r="C83" s="13" t="s">
        <v>824</v>
      </c>
      <c r="D83" s="23" t="s">
        <v>825</v>
      </c>
      <c r="E83" s="14"/>
      <c r="F83" s="14"/>
      <c r="G83" s="14"/>
      <c r="H83" s="14" t="s">
        <v>1017</v>
      </c>
      <c r="I83" s="14"/>
      <c r="J83" s="14"/>
      <c r="K83" s="103" t="s">
        <v>75</v>
      </c>
      <c r="L83" s="105"/>
      <c r="M83" s="14" t="s">
        <v>826</v>
      </c>
      <c r="N83" s="14" t="s">
        <v>44</v>
      </c>
      <c r="O83" s="67">
        <v>180</v>
      </c>
      <c r="P83" s="14" t="s">
        <v>43</v>
      </c>
      <c r="Q83" s="14" t="s">
        <v>41</v>
      </c>
      <c r="R83" s="14" t="s">
        <v>43</v>
      </c>
      <c r="S83" s="14" t="s">
        <v>41</v>
      </c>
      <c r="T83" s="14" t="s">
        <v>43</v>
      </c>
      <c r="U83" s="79" t="s">
        <v>41</v>
      </c>
      <c r="V83" s="89" t="s">
        <v>75</v>
      </c>
      <c r="W83" s="106" t="s">
        <v>41</v>
      </c>
      <c r="X83" s="106" t="s">
        <v>827</v>
      </c>
      <c r="Y83" s="106" t="s">
        <v>828</v>
      </c>
      <c r="Z83" s="106" t="s">
        <v>486</v>
      </c>
      <c r="AA83" s="106" t="s">
        <v>829</v>
      </c>
      <c r="AB83" s="106" t="s">
        <v>93</v>
      </c>
      <c r="AC83" s="106" t="s">
        <v>830</v>
      </c>
      <c r="AD83" s="106" t="s">
        <v>351</v>
      </c>
      <c r="AE83" s="106" t="s">
        <v>44</v>
      </c>
      <c r="AF83" s="106" t="s">
        <v>43</v>
      </c>
      <c r="AG83" s="106" t="s">
        <v>44</v>
      </c>
      <c r="AH83" s="15" t="s">
        <v>43</v>
      </c>
      <c r="AI83" s="16" t="s">
        <v>41</v>
      </c>
      <c r="AJ83" s="110"/>
      <c r="AK83" s="16" t="s">
        <v>44</v>
      </c>
      <c r="AL83" s="16" t="s">
        <v>66</v>
      </c>
      <c r="AM83" s="16" t="s">
        <v>41</v>
      </c>
      <c r="AN83" s="16" t="s">
        <v>44</v>
      </c>
      <c r="AO83" s="16" t="s">
        <v>58</v>
      </c>
      <c r="AP83" s="16"/>
      <c r="AQ83" s="16"/>
      <c r="AR83" s="16"/>
      <c r="AS83" s="16"/>
      <c r="AT83" s="16"/>
      <c r="AU83" s="17"/>
      <c r="AV83" s="16"/>
      <c r="AW83" s="16"/>
      <c r="AX83" s="15"/>
      <c r="AY83" s="17" t="s">
        <v>831</v>
      </c>
    </row>
    <row r="84" spans="1:51" x14ac:dyDescent="0.35">
      <c r="A84" s="21">
        <v>80</v>
      </c>
      <c r="B84" s="12">
        <v>151</v>
      </c>
      <c r="C84" s="13" t="s">
        <v>832</v>
      </c>
      <c r="D84" s="23" t="s">
        <v>833</v>
      </c>
      <c r="E84" s="14" t="s">
        <v>1017</v>
      </c>
      <c r="F84" s="14"/>
      <c r="G84" s="14"/>
      <c r="H84" s="14"/>
      <c r="I84" s="14"/>
      <c r="J84" s="14"/>
      <c r="K84" s="102" t="s">
        <v>1041</v>
      </c>
      <c r="L84" s="85"/>
      <c r="M84" s="14" t="s">
        <v>834</v>
      </c>
      <c r="N84" s="14" t="s">
        <v>44</v>
      </c>
      <c r="O84" s="67">
        <v>250</v>
      </c>
      <c r="P84" s="14" t="s">
        <v>44</v>
      </c>
      <c r="Q84" s="14" t="s">
        <v>835</v>
      </c>
      <c r="R84" s="14" t="s">
        <v>44</v>
      </c>
      <c r="S84" s="14" t="s">
        <v>836</v>
      </c>
      <c r="T84" s="14" t="s">
        <v>44</v>
      </c>
      <c r="U84" s="79" t="s">
        <v>837</v>
      </c>
      <c r="V84" s="89" t="s">
        <v>66</v>
      </c>
      <c r="W84" s="106" t="s">
        <v>838</v>
      </c>
      <c r="X84" s="106" t="s">
        <v>839</v>
      </c>
      <c r="Y84" s="106" t="s">
        <v>840</v>
      </c>
      <c r="Z84" s="106" t="s">
        <v>841</v>
      </c>
      <c r="AA84" s="106" t="s">
        <v>842</v>
      </c>
      <c r="AB84" s="106" t="s">
        <v>93</v>
      </c>
      <c r="AC84" s="106" t="s">
        <v>41</v>
      </c>
      <c r="AD84" s="106" t="s">
        <v>3413</v>
      </c>
      <c r="AE84" s="106" t="s">
        <v>43</v>
      </c>
      <c r="AF84" s="106" t="s">
        <v>43</v>
      </c>
      <c r="AG84" s="106" t="s">
        <v>44</v>
      </c>
      <c r="AH84" s="15" t="s">
        <v>44</v>
      </c>
      <c r="AI84" s="16" t="s">
        <v>843</v>
      </c>
      <c r="AJ84" s="110"/>
      <c r="AK84" s="16" t="s">
        <v>44</v>
      </c>
      <c r="AL84" s="16" t="s">
        <v>66</v>
      </c>
      <c r="AM84" s="16" t="s">
        <v>844</v>
      </c>
      <c r="AN84" s="16" t="s">
        <v>44</v>
      </c>
      <c r="AO84" s="16" t="s">
        <v>83</v>
      </c>
      <c r="AP84" s="16" t="s">
        <v>68</v>
      </c>
      <c r="AQ84" s="16" t="s">
        <v>84</v>
      </c>
      <c r="AR84" s="16" t="s">
        <v>112</v>
      </c>
      <c r="AS84" s="16" t="s">
        <v>113</v>
      </c>
      <c r="AT84" s="16" t="s">
        <v>23</v>
      </c>
      <c r="AU84" s="17" t="s">
        <v>58</v>
      </c>
      <c r="AV84" s="16"/>
      <c r="AW84" s="16"/>
      <c r="AX84" s="15"/>
      <c r="AY84" s="17" t="s">
        <v>845</v>
      </c>
    </row>
    <row r="85" spans="1:51" x14ac:dyDescent="0.35">
      <c r="A85" s="21">
        <v>81</v>
      </c>
      <c r="B85" s="12">
        <v>152</v>
      </c>
      <c r="C85" s="13" t="s">
        <v>846</v>
      </c>
      <c r="D85" s="23" t="s">
        <v>847</v>
      </c>
      <c r="E85" s="14"/>
      <c r="F85" s="14"/>
      <c r="G85" s="14" t="s">
        <v>1017</v>
      </c>
      <c r="H85" s="14"/>
      <c r="I85" s="14"/>
      <c r="J85" s="14"/>
      <c r="K85" s="103" t="s">
        <v>75</v>
      </c>
      <c r="L85" s="85"/>
      <c r="M85" s="14" t="s">
        <v>848</v>
      </c>
      <c r="N85" s="14" t="s">
        <v>44</v>
      </c>
      <c r="O85" s="67">
        <v>60</v>
      </c>
      <c r="P85" s="14" t="s">
        <v>43</v>
      </c>
      <c r="Q85" s="14" t="s">
        <v>41</v>
      </c>
      <c r="R85" s="14" t="s">
        <v>44</v>
      </c>
      <c r="S85" s="14" t="s">
        <v>849</v>
      </c>
      <c r="T85" s="14" t="s">
        <v>43</v>
      </c>
      <c r="U85" s="79" t="s">
        <v>41</v>
      </c>
      <c r="V85" s="89" t="s">
        <v>66</v>
      </c>
      <c r="W85" s="106" t="s">
        <v>850</v>
      </c>
      <c r="X85" s="106" t="s">
        <v>839</v>
      </c>
      <c r="Y85" s="106" t="s">
        <v>840</v>
      </c>
      <c r="Z85" s="106" t="s">
        <v>841</v>
      </c>
      <c r="AA85" s="106" t="s">
        <v>842</v>
      </c>
      <c r="AB85" s="106" t="s">
        <v>93</v>
      </c>
      <c r="AC85" s="106" t="s">
        <v>41</v>
      </c>
      <c r="AD85" s="106" t="s">
        <v>3413</v>
      </c>
      <c r="AE85" s="106" t="s">
        <v>43</v>
      </c>
      <c r="AF85" s="106" t="s">
        <v>43</v>
      </c>
      <c r="AG85" s="106" t="s">
        <v>44</v>
      </c>
      <c r="AH85" s="15" t="s">
        <v>44</v>
      </c>
      <c r="AI85" s="16" t="s">
        <v>851</v>
      </c>
      <c r="AJ85" s="110"/>
      <c r="AK85" s="16" t="s">
        <v>44</v>
      </c>
      <c r="AL85" s="16" t="s">
        <v>66</v>
      </c>
      <c r="AM85" s="16" t="s">
        <v>850</v>
      </c>
      <c r="AN85" s="16" t="s">
        <v>44</v>
      </c>
      <c r="AO85" s="16" t="s">
        <v>112</v>
      </c>
      <c r="AP85" s="16" t="s">
        <v>113</v>
      </c>
      <c r="AQ85" s="16"/>
      <c r="AR85" s="16"/>
      <c r="AS85" s="16"/>
      <c r="AT85" s="16"/>
      <c r="AU85" s="17"/>
      <c r="AV85" s="16"/>
      <c r="AW85" s="16"/>
      <c r="AX85" s="15"/>
      <c r="AY85" s="17" t="s">
        <v>41</v>
      </c>
    </row>
    <row r="86" spans="1:51" x14ac:dyDescent="0.35">
      <c r="A86" s="22">
        <v>82</v>
      </c>
      <c r="B86" s="12">
        <v>153</v>
      </c>
      <c r="C86" s="13" t="s">
        <v>852</v>
      </c>
      <c r="D86" s="23" t="s">
        <v>853</v>
      </c>
      <c r="E86" s="14"/>
      <c r="F86" s="14" t="s">
        <v>1017</v>
      </c>
      <c r="G86" s="14"/>
      <c r="H86" s="14"/>
      <c r="I86" s="14"/>
      <c r="J86" s="14"/>
      <c r="K86" s="103" t="s">
        <v>75</v>
      </c>
      <c r="L86" s="105"/>
      <c r="M86" s="14" t="s">
        <v>854</v>
      </c>
      <c r="N86" s="14" t="s">
        <v>44</v>
      </c>
      <c r="O86" s="67">
        <v>430</v>
      </c>
      <c r="P86" s="14" t="s">
        <v>44</v>
      </c>
      <c r="Q86" s="14" t="s">
        <v>853</v>
      </c>
      <c r="R86" s="14" t="s">
        <v>43</v>
      </c>
      <c r="S86" s="14" t="s">
        <v>41</v>
      </c>
      <c r="T86" s="14" t="s">
        <v>43</v>
      </c>
      <c r="U86" s="79" t="s">
        <v>41</v>
      </c>
      <c r="V86" s="89" t="s">
        <v>75</v>
      </c>
      <c r="W86" s="106" t="s">
        <v>41</v>
      </c>
      <c r="X86" s="106" t="s">
        <v>855</v>
      </c>
      <c r="Y86" s="106" t="s">
        <v>856</v>
      </c>
      <c r="Z86" s="106" t="s">
        <v>857</v>
      </c>
      <c r="AA86" s="106" t="s">
        <v>858</v>
      </c>
      <c r="AB86" s="106" t="s">
        <v>133</v>
      </c>
      <c r="AC86" s="106" t="s">
        <v>41</v>
      </c>
      <c r="AD86" s="106" t="s">
        <v>405</v>
      </c>
      <c r="AE86" s="106" t="s">
        <v>44</v>
      </c>
      <c r="AF86" s="106" t="s">
        <v>43</v>
      </c>
      <c r="AG86" s="106" t="s">
        <v>44</v>
      </c>
      <c r="AH86" s="15" t="s">
        <v>43</v>
      </c>
      <c r="AI86" s="16" t="s">
        <v>41</v>
      </c>
      <c r="AJ86" s="110"/>
      <c r="AK86" s="16" t="s">
        <v>43</v>
      </c>
      <c r="AL86" s="16"/>
      <c r="AM86" s="16" t="s">
        <v>41</v>
      </c>
      <c r="AN86" s="16" t="s">
        <v>44</v>
      </c>
      <c r="AO86" s="16" t="s">
        <v>84</v>
      </c>
      <c r="AP86" s="16" t="s">
        <v>114</v>
      </c>
      <c r="AQ86" s="16" t="s">
        <v>115</v>
      </c>
      <c r="AR86" s="16"/>
      <c r="AS86" s="16"/>
      <c r="AT86" s="16"/>
      <c r="AU86" s="17"/>
      <c r="AV86" s="16"/>
      <c r="AW86" s="16"/>
      <c r="AX86" s="15"/>
      <c r="AY86" s="17" t="s">
        <v>41</v>
      </c>
    </row>
    <row r="87" spans="1:51" x14ac:dyDescent="0.35">
      <c r="A87" s="21">
        <v>83</v>
      </c>
      <c r="B87" s="12">
        <v>154</v>
      </c>
      <c r="C87" s="13" t="s">
        <v>859</v>
      </c>
      <c r="D87" s="23" t="s">
        <v>860</v>
      </c>
      <c r="E87" s="14" t="s">
        <v>1017</v>
      </c>
      <c r="F87" s="14" t="s">
        <v>1017</v>
      </c>
      <c r="G87" s="14"/>
      <c r="H87" s="14" t="s">
        <v>1017</v>
      </c>
      <c r="I87" s="14" t="s">
        <v>1017</v>
      </c>
      <c r="J87" s="14"/>
      <c r="K87" s="102" t="s">
        <v>1041</v>
      </c>
      <c r="L87" s="105"/>
      <c r="M87" s="14" t="s">
        <v>861</v>
      </c>
      <c r="N87" s="14" t="s">
        <v>44</v>
      </c>
      <c r="O87" s="67">
        <v>160</v>
      </c>
      <c r="P87" s="14" t="s">
        <v>44</v>
      </c>
      <c r="Q87" s="14" t="s">
        <v>862</v>
      </c>
      <c r="R87" s="14" t="s">
        <v>44</v>
      </c>
      <c r="S87" s="14" t="s">
        <v>863</v>
      </c>
      <c r="T87" s="14" t="s">
        <v>43</v>
      </c>
      <c r="U87" s="79" t="s">
        <v>41</v>
      </c>
      <c r="V87" s="89" t="s">
        <v>88</v>
      </c>
      <c r="W87" s="106" t="s">
        <v>41</v>
      </c>
      <c r="X87" s="106" t="s">
        <v>864</v>
      </c>
      <c r="Y87" s="106" t="s">
        <v>865</v>
      </c>
      <c r="Z87" s="106" t="s">
        <v>866</v>
      </c>
      <c r="AA87" s="106" t="s">
        <v>867</v>
      </c>
      <c r="AB87" s="106" t="s">
        <v>133</v>
      </c>
      <c r="AC87" s="106" t="s">
        <v>41</v>
      </c>
      <c r="AD87" s="106" t="s">
        <v>203</v>
      </c>
      <c r="AE87" s="106" t="s">
        <v>43</v>
      </c>
      <c r="AF87" s="106" t="s">
        <v>43</v>
      </c>
      <c r="AG87" s="106" t="s">
        <v>44</v>
      </c>
      <c r="AH87" s="15" t="s">
        <v>43</v>
      </c>
      <c r="AI87" s="16" t="s">
        <v>41</v>
      </c>
      <c r="AJ87" s="110"/>
      <c r="AK87" s="16" t="s">
        <v>43</v>
      </c>
      <c r="AL87" s="16"/>
      <c r="AM87" s="16" t="s">
        <v>41</v>
      </c>
      <c r="AN87" s="16" t="s">
        <v>43</v>
      </c>
      <c r="AO87" s="16"/>
      <c r="AP87" s="16"/>
      <c r="AQ87" s="16"/>
      <c r="AR87" s="16"/>
      <c r="AS87" s="16"/>
      <c r="AT87" s="16"/>
      <c r="AU87" s="17"/>
      <c r="AV87" s="16"/>
      <c r="AW87" s="16"/>
      <c r="AX87" s="15"/>
      <c r="AY87" s="17" t="s">
        <v>41</v>
      </c>
    </row>
    <row r="88" spans="1:51" x14ac:dyDescent="0.35">
      <c r="A88" s="22">
        <v>84</v>
      </c>
      <c r="B88" s="12">
        <v>155</v>
      </c>
      <c r="C88" s="13" t="s">
        <v>868</v>
      </c>
      <c r="D88" s="23" t="s">
        <v>2034</v>
      </c>
      <c r="E88" s="14"/>
      <c r="F88" s="14"/>
      <c r="G88" s="14"/>
      <c r="H88" s="14"/>
      <c r="I88" s="14"/>
      <c r="J88" s="14" t="s">
        <v>1017</v>
      </c>
      <c r="K88" s="102" t="s">
        <v>1041</v>
      </c>
      <c r="L88" s="105"/>
      <c r="M88" s="14" t="s">
        <v>869</v>
      </c>
      <c r="N88" s="14" t="s">
        <v>43</v>
      </c>
      <c r="O88" s="67">
        <v>80</v>
      </c>
      <c r="P88" s="14" t="s">
        <v>43</v>
      </c>
      <c r="Q88" s="14" t="s">
        <v>41</v>
      </c>
      <c r="R88" s="14" t="s">
        <v>44</v>
      </c>
      <c r="S88" s="14" t="s">
        <v>870</v>
      </c>
      <c r="T88" s="14" t="s">
        <v>43</v>
      </c>
      <c r="U88" s="79" t="s">
        <v>41</v>
      </c>
      <c r="V88" s="86" t="s">
        <v>88</v>
      </c>
      <c r="W88" s="106" t="s">
        <v>41</v>
      </c>
      <c r="X88" s="106" t="s">
        <v>871</v>
      </c>
      <c r="Y88" s="106" t="s">
        <v>872</v>
      </c>
      <c r="Z88" s="106" t="s">
        <v>873</v>
      </c>
      <c r="AA88" s="106" t="s">
        <v>874</v>
      </c>
      <c r="AB88" s="106" t="s">
        <v>133</v>
      </c>
      <c r="AC88" s="106" t="s">
        <v>41</v>
      </c>
      <c r="AD88" s="106" t="s">
        <v>443</v>
      </c>
      <c r="AE88" s="106" t="s">
        <v>44</v>
      </c>
      <c r="AF88" s="106" t="s">
        <v>43</v>
      </c>
      <c r="AG88" s="106" t="s">
        <v>43</v>
      </c>
      <c r="AH88" s="15" t="s">
        <v>43</v>
      </c>
      <c r="AI88" s="16" t="s">
        <v>41</v>
      </c>
      <c r="AJ88" s="110"/>
      <c r="AK88" s="16" t="s">
        <v>43</v>
      </c>
      <c r="AL88" s="16"/>
      <c r="AM88" s="16" t="s">
        <v>41</v>
      </c>
      <c r="AN88" s="16" t="s">
        <v>44</v>
      </c>
      <c r="AO88" s="16" t="s">
        <v>112</v>
      </c>
      <c r="AP88" s="16"/>
      <c r="AQ88" s="16"/>
      <c r="AR88" s="16"/>
      <c r="AS88" s="16"/>
      <c r="AT88" s="16"/>
      <c r="AU88" s="17"/>
      <c r="AV88" s="16"/>
      <c r="AW88" s="16"/>
      <c r="AX88" s="15"/>
      <c r="AY88" s="17" t="s">
        <v>41</v>
      </c>
    </row>
    <row r="89" spans="1:51" x14ac:dyDescent="0.35">
      <c r="A89" s="21">
        <v>85</v>
      </c>
      <c r="B89" s="12">
        <v>156</v>
      </c>
      <c r="C89" s="13" t="s">
        <v>875</v>
      </c>
      <c r="D89" s="23" t="s">
        <v>2035</v>
      </c>
      <c r="E89" s="14" t="s">
        <v>1017</v>
      </c>
      <c r="F89" s="14" t="s">
        <v>1017</v>
      </c>
      <c r="G89" s="14"/>
      <c r="H89" s="14" t="s">
        <v>1017</v>
      </c>
      <c r="I89" s="14" t="s">
        <v>1017</v>
      </c>
      <c r="J89" s="14"/>
      <c r="K89" s="102" t="s">
        <v>1039</v>
      </c>
      <c r="L89" s="105"/>
      <c r="M89" s="14" t="s">
        <v>876</v>
      </c>
      <c r="N89" s="14" t="s">
        <v>43</v>
      </c>
      <c r="O89" s="67">
        <v>175</v>
      </c>
      <c r="P89" s="14" t="s">
        <v>43</v>
      </c>
      <c r="Q89" s="14" t="s">
        <v>41</v>
      </c>
      <c r="R89" s="14" t="s">
        <v>44</v>
      </c>
      <c r="S89" s="14" t="s">
        <v>877</v>
      </c>
      <c r="T89" s="14" t="s">
        <v>43</v>
      </c>
      <c r="U89" s="79" t="s">
        <v>41</v>
      </c>
      <c r="V89" s="89" t="s">
        <v>140</v>
      </c>
      <c r="W89" s="106" t="s">
        <v>41</v>
      </c>
      <c r="X89" s="106" t="s">
        <v>878</v>
      </c>
      <c r="Y89" s="106" t="s">
        <v>879</v>
      </c>
      <c r="Z89" s="106" t="s">
        <v>880</v>
      </c>
      <c r="AA89" s="106" t="s">
        <v>881</v>
      </c>
      <c r="AB89" s="106" t="s">
        <v>51</v>
      </c>
      <c r="AC89" s="106" t="s">
        <v>882</v>
      </c>
      <c r="AD89" s="106" t="s">
        <v>203</v>
      </c>
      <c r="AE89" s="106" t="s">
        <v>44</v>
      </c>
      <c r="AF89" s="106" t="s">
        <v>43</v>
      </c>
      <c r="AG89" s="106" t="s">
        <v>43</v>
      </c>
      <c r="AH89" s="15" t="s">
        <v>43</v>
      </c>
      <c r="AI89" s="16" t="s">
        <v>41</v>
      </c>
      <c r="AJ89" s="110"/>
      <c r="AK89" s="16" t="s">
        <v>43</v>
      </c>
      <c r="AL89" s="16"/>
      <c r="AM89" s="16" t="s">
        <v>41</v>
      </c>
      <c r="AN89" s="16" t="s">
        <v>44</v>
      </c>
      <c r="AO89" s="16" t="s">
        <v>112</v>
      </c>
      <c r="AP89" s="16"/>
      <c r="AQ89" s="16"/>
      <c r="AR89" s="16"/>
      <c r="AS89" s="16"/>
      <c r="AT89" s="16"/>
      <c r="AU89" s="17"/>
      <c r="AV89" s="16"/>
      <c r="AW89" s="16"/>
      <c r="AX89" s="15"/>
      <c r="AY89" s="17" t="s">
        <v>41</v>
      </c>
    </row>
    <row r="90" spans="1:51" x14ac:dyDescent="0.35">
      <c r="A90" s="21">
        <v>86</v>
      </c>
      <c r="B90" s="12">
        <v>157</v>
      </c>
      <c r="C90" s="13" t="s">
        <v>883</v>
      </c>
      <c r="D90" s="23" t="s">
        <v>884</v>
      </c>
      <c r="E90" s="14"/>
      <c r="F90" s="14"/>
      <c r="G90" s="14"/>
      <c r="H90" s="14"/>
      <c r="I90" s="14"/>
      <c r="J90" s="14" t="s">
        <v>1017</v>
      </c>
      <c r="K90" s="104" t="s">
        <v>75</v>
      </c>
      <c r="L90" s="105"/>
      <c r="M90" s="14" t="s">
        <v>885</v>
      </c>
      <c r="N90" s="14" t="s">
        <v>43</v>
      </c>
      <c r="O90" s="67">
        <v>100</v>
      </c>
      <c r="P90" s="14" t="s">
        <v>44</v>
      </c>
      <c r="Q90" s="14" t="s">
        <v>886</v>
      </c>
      <c r="R90" s="14" t="s">
        <v>44</v>
      </c>
      <c r="S90" s="14" t="s">
        <v>887</v>
      </c>
      <c r="T90" s="14" t="s">
        <v>44</v>
      </c>
      <c r="U90" s="79" t="s">
        <v>41</v>
      </c>
      <c r="V90" s="89" t="s">
        <v>75</v>
      </c>
      <c r="W90" s="106" t="s">
        <v>41</v>
      </c>
      <c r="X90" s="106" t="s">
        <v>888</v>
      </c>
      <c r="Y90" s="106" t="s">
        <v>889</v>
      </c>
      <c r="Z90" s="106" t="s">
        <v>890</v>
      </c>
      <c r="AA90" s="106" t="s">
        <v>891</v>
      </c>
      <c r="AB90" s="106" t="s">
        <v>51</v>
      </c>
      <c r="AC90" s="106" t="s">
        <v>892</v>
      </c>
      <c r="AD90" s="106" t="s">
        <v>214</v>
      </c>
      <c r="AE90" s="106" t="s">
        <v>43</v>
      </c>
      <c r="AF90" s="106" t="s">
        <v>43</v>
      </c>
      <c r="AG90" s="106" t="s">
        <v>44</v>
      </c>
      <c r="AH90" s="15" t="s">
        <v>43</v>
      </c>
      <c r="AI90" s="16" t="s">
        <v>41</v>
      </c>
      <c r="AJ90" s="110"/>
      <c r="AK90" s="16" t="s">
        <v>43</v>
      </c>
      <c r="AL90" s="16"/>
      <c r="AM90" s="16" t="s">
        <v>41</v>
      </c>
      <c r="AN90" s="16" t="s">
        <v>43</v>
      </c>
      <c r="AO90" s="16"/>
      <c r="AP90" s="16"/>
      <c r="AQ90" s="16"/>
      <c r="AR90" s="16"/>
      <c r="AS90" s="16"/>
      <c r="AT90" s="16"/>
      <c r="AU90" s="17"/>
      <c r="AV90" s="16"/>
      <c r="AW90" s="16"/>
      <c r="AX90" s="15"/>
      <c r="AY90" s="17" t="s">
        <v>41</v>
      </c>
    </row>
    <row r="91" spans="1:51" x14ac:dyDescent="0.35">
      <c r="A91" s="22">
        <v>87</v>
      </c>
      <c r="B91" s="12">
        <v>158</v>
      </c>
      <c r="C91" s="13" t="s">
        <v>893</v>
      </c>
      <c r="D91" s="23" t="s">
        <v>2036</v>
      </c>
      <c r="E91" s="14"/>
      <c r="F91" s="14"/>
      <c r="G91" s="14"/>
      <c r="H91" s="14"/>
      <c r="I91" s="14"/>
      <c r="J91" s="14" t="s">
        <v>1017</v>
      </c>
      <c r="K91" s="105" t="s">
        <v>1041</v>
      </c>
      <c r="L91" s="105"/>
      <c r="M91" s="14" t="s">
        <v>385</v>
      </c>
      <c r="N91" s="14" t="s">
        <v>44</v>
      </c>
      <c r="O91" s="67">
        <v>330</v>
      </c>
      <c r="P91" s="14" t="s">
        <v>43</v>
      </c>
      <c r="Q91" s="14" t="s">
        <v>41</v>
      </c>
      <c r="R91" s="14" t="s">
        <v>44</v>
      </c>
      <c r="S91" s="14" t="s">
        <v>894</v>
      </c>
      <c r="T91" s="14" t="s">
        <v>43</v>
      </c>
      <c r="U91" s="79" t="s">
        <v>41</v>
      </c>
      <c r="V91" s="89" t="s">
        <v>88</v>
      </c>
      <c r="W91" s="106" t="s">
        <v>41</v>
      </c>
      <c r="X91" s="106" t="s">
        <v>895</v>
      </c>
      <c r="Y91" s="106" t="s">
        <v>896</v>
      </c>
      <c r="Z91" s="106" t="s">
        <v>897</v>
      </c>
      <c r="AA91" s="106" t="s">
        <v>898</v>
      </c>
      <c r="AB91" s="106" t="s">
        <v>93</v>
      </c>
      <c r="AC91" s="106" t="s">
        <v>41</v>
      </c>
      <c r="AD91" s="106" t="s">
        <v>135</v>
      </c>
      <c r="AE91" s="106" t="s">
        <v>44</v>
      </c>
      <c r="AF91" s="106" t="s">
        <v>43</v>
      </c>
      <c r="AG91" s="106" t="s">
        <v>43</v>
      </c>
      <c r="AH91" s="15" t="s">
        <v>43</v>
      </c>
      <c r="AI91" s="16" t="s">
        <v>41</v>
      </c>
      <c r="AJ91" s="110"/>
      <c r="AK91" s="16" t="s">
        <v>43</v>
      </c>
      <c r="AL91" s="16"/>
      <c r="AM91" s="16" t="s">
        <v>41</v>
      </c>
      <c r="AN91" s="16" t="s">
        <v>44</v>
      </c>
      <c r="AO91" s="16" t="s">
        <v>23</v>
      </c>
      <c r="AP91" s="16"/>
      <c r="AQ91" s="16"/>
      <c r="AR91" s="16"/>
      <c r="AS91" s="16"/>
      <c r="AT91" s="16"/>
      <c r="AU91" s="17"/>
      <c r="AV91" s="16"/>
      <c r="AW91" s="16"/>
      <c r="AX91" s="15"/>
      <c r="AY91" s="17" t="s">
        <v>41</v>
      </c>
    </row>
    <row r="92" spans="1:51" x14ac:dyDescent="0.35">
      <c r="A92" s="21">
        <v>88</v>
      </c>
      <c r="B92" s="12">
        <v>160</v>
      </c>
      <c r="C92" s="13" t="s">
        <v>899</v>
      </c>
      <c r="D92" s="23" t="s">
        <v>900</v>
      </c>
      <c r="E92" s="14"/>
      <c r="F92" s="14"/>
      <c r="G92" s="14"/>
      <c r="H92" s="14"/>
      <c r="I92" s="14"/>
      <c r="J92" s="14" t="s">
        <v>1017</v>
      </c>
      <c r="K92" s="104" t="s">
        <v>46</v>
      </c>
      <c r="L92" s="88"/>
      <c r="M92" s="14" t="s">
        <v>901</v>
      </c>
      <c r="N92" s="14" t="s">
        <v>43</v>
      </c>
      <c r="O92" s="67">
        <v>68</v>
      </c>
      <c r="P92" s="14" t="s">
        <v>43</v>
      </c>
      <c r="Q92" s="14" t="s">
        <v>41</v>
      </c>
      <c r="R92" s="14" t="s">
        <v>44</v>
      </c>
      <c r="S92" s="14" t="s">
        <v>902</v>
      </c>
      <c r="T92" s="14" t="s">
        <v>43</v>
      </c>
      <c r="U92" s="79" t="s">
        <v>41</v>
      </c>
      <c r="V92" s="89" t="s">
        <v>46</v>
      </c>
      <c r="W92" s="106" t="s">
        <v>41</v>
      </c>
      <c r="X92" s="106" t="s">
        <v>903</v>
      </c>
      <c r="Y92" s="106" t="s">
        <v>904</v>
      </c>
      <c r="Z92" s="106" t="s">
        <v>905</v>
      </c>
      <c r="AA92" s="106" t="s">
        <v>906</v>
      </c>
      <c r="AB92" s="106" t="s">
        <v>51</v>
      </c>
      <c r="AC92" s="106" t="s">
        <v>41</v>
      </c>
      <c r="AD92" s="106" t="s">
        <v>692</v>
      </c>
      <c r="AE92" s="106" t="s">
        <v>44</v>
      </c>
      <c r="AF92" s="106" t="s">
        <v>43</v>
      </c>
      <c r="AG92" s="106" t="s">
        <v>43</v>
      </c>
      <c r="AH92" s="15" t="s">
        <v>43</v>
      </c>
      <c r="AI92" s="16" t="s">
        <v>41</v>
      </c>
      <c r="AJ92" s="110"/>
      <c r="AK92" s="16" t="s">
        <v>43</v>
      </c>
      <c r="AL92" s="16"/>
      <c r="AM92" s="16" t="s">
        <v>41</v>
      </c>
      <c r="AN92" s="16" t="s">
        <v>43</v>
      </c>
      <c r="AO92" s="16"/>
      <c r="AP92" s="16"/>
      <c r="AQ92" s="16"/>
      <c r="AR92" s="16"/>
      <c r="AS92" s="16"/>
      <c r="AT92" s="16"/>
      <c r="AU92" s="17"/>
      <c r="AV92" s="16"/>
      <c r="AW92" s="16"/>
      <c r="AX92" s="15"/>
      <c r="AY92" s="17" t="s">
        <v>41</v>
      </c>
    </row>
    <row r="93" spans="1:51" x14ac:dyDescent="0.35">
      <c r="A93" s="22">
        <v>89</v>
      </c>
      <c r="B93" s="12">
        <v>161</v>
      </c>
      <c r="C93" s="13" t="s">
        <v>907</v>
      </c>
      <c r="D93" s="23" t="s">
        <v>908</v>
      </c>
      <c r="E93" s="14"/>
      <c r="F93" s="14"/>
      <c r="G93" s="14"/>
      <c r="H93" s="14"/>
      <c r="I93" s="14"/>
      <c r="J93" s="14"/>
      <c r="K93" s="105" t="s">
        <v>1041</v>
      </c>
      <c r="L93" s="88"/>
      <c r="M93" s="14" t="s">
        <v>909</v>
      </c>
      <c r="N93" s="14" t="s">
        <v>43</v>
      </c>
      <c r="O93" s="67">
        <v>19</v>
      </c>
      <c r="P93" s="14" t="s">
        <v>43</v>
      </c>
      <c r="Q93" s="14" t="s">
        <v>41</v>
      </c>
      <c r="R93" s="14" t="s">
        <v>44</v>
      </c>
      <c r="S93" s="14" t="s">
        <v>41</v>
      </c>
      <c r="T93" s="14" t="s">
        <v>44</v>
      </c>
      <c r="U93" s="79" t="s">
        <v>41</v>
      </c>
      <c r="V93" s="89" t="s">
        <v>88</v>
      </c>
      <c r="W93" s="106" t="s">
        <v>41</v>
      </c>
      <c r="X93" s="106" t="s">
        <v>910</v>
      </c>
      <c r="Y93" s="106" t="s">
        <v>911</v>
      </c>
      <c r="Z93" s="106" t="s">
        <v>912</v>
      </c>
      <c r="AA93" s="106" t="s">
        <v>190</v>
      </c>
      <c r="AB93" s="106" t="s">
        <v>51</v>
      </c>
      <c r="AC93" s="106" t="s">
        <v>41</v>
      </c>
      <c r="AD93" s="106" t="s">
        <v>191</v>
      </c>
      <c r="AE93" s="106" t="s">
        <v>43</v>
      </c>
      <c r="AF93" s="106" t="s">
        <v>43</v>
      </c>
      <c r="AG93" s="106" t="s">
        <v>44</v>
      </c>
      <c r="AH93" s="15" t="s">
        <v>43</v>
      </c>
      <c r="AI93" s="16" t="s">
        <v>41</v>
      </c>
      <c r="AJ93" s="110"/>
      <c r="AK93" s="16" t="s">
        <v>43</v>
      </c>
      <c r="AL93" s="16"/>
      <c r="AM93" s="16" t="s">
        <v>41</v>
      </c>
      <c r="AN93" s="16" t="s">
        <v>43</v>
      </c>
      <c r="AO93" s="16"/>
      <c r="AP93" s="16"/>
      <c r="AQ93" s="16"/>
      <c r="AR93" s="16"/>
      <c r="AS93" s="16"/>
      <c r="AT93" s="16"/>
      <c r="AU93" s="17"/>
      <c r="AV93" s="16"/>
      <c r="AW93" s="16"/>
      <c r="AX93" s="15"/>
      <c r="AY93" s="17" t="s">
        <v>41</v>
      </c>
    </row>
    <row r="94" spans="1:51" x14ac:dyDescent="0.35">
      <c r="A94" s="21">
        <v>90</v>
      </c>
      <c r="B94" s="12">
        <v>163</v>
      </c>
      <c r="C94" s="13" t="s">
        <v>913</v>
      </c>
      <c r="D94" s="23" t="s">
        <v>2037</v>
      </c>
      <c r="E94" s="14"/>
      <c r="F94" s="14"/>
      <c r="G94" s="14"/>
      <c r="H94" s="14" t="s">
        <v>1017</v>
      </c>
      <c r="I94" s="14"/>
      <c r="J94" s="14"/>
      <c r="K94" s="104" t="s">
        <v>75</v>
      </c>
      <c r="L94" s="105"/>
      <c r="M94" s="14" t="s">
        <v>914</v>
      </c>
      <c r="N94" s="14" t="s">
        <v>43</v>
      </c>
      <c r="O94" s="67">
        <v>28</v>
      </c>
      <c r="P94" s="14" t="s">
        <v>43</v>
      </c>
      <c r="Q94" s="14" t="s">
        <v>41</v>
      </c>
      <c r="R94" s="14" t="s">
        <v>44</v>
      </c>
      <c r="S94" s="14" t="s">
        <v>915</v>
      </c>
      <c r="T94" s="14" t="s">
        <v>44</v>
      </c>
      <c r="U94" s="79" t="s">
        <v>916</v>
      </c>
      <c r="V94" s="86" t="s">
        <v>75</v>
      </c>
      <c r="W94" s="106" t="s">
        <v>41</v>
      </c>
      <c r="X94" s="106" t="s">
        <v>917</v>
      </c>
      <c r="Y94" s="106" t="s">
        <v>918</v>
      </c>
      <c r="Z94" s="106" t="s">
        <v>470</v>
      </c>
      <c r="AA94" s="106" t="s">
        <v>919</v>
      </c>
      <c r="AB94" s="106" t="s">
        <v>51</v>
      </c>
      <c r="AC94" s="106" t="s">
        <v>41</v>
      </c>
      <c r="AD94" s="106" t="s">
        <v>405</v>
      </c>
      <c r="AE94" s="106" t="s">
        <v>43</v>
      </c>
      <c r="AF94" s="106" t="s">
        <v>43</v>
      </c>
      <c r="AG94" s="106" t="s">
        <v>43</v>
      </c>
      <c r="AH94" s="15" t="s">
        <v>43</v>
      </c>
      <c r="AI94" s="16" t="s">
        <v>41</v>
      </c>
      <c r="AJ94" s="110"/>
      <c r="AK94" s="16" t="s">
        <v>43</v>
      </c>
      <c r="AL94" s="16"/>
      <c r="AM94" s="16" t="s">
        <v>41</v>
      </c>
      <c r="AN94" s="16" t="s">
        <v>44</v>
      </c>
      <c r="AO94" s="16" t="s">
        <v>115</v>
      </c>
      <c r="AP94" s="16"/>
      <c r="AQ94" s="16"/>
      <c r="AR94" s="16"/>
      <c r="AS94" s="16"/>
      <c r="AT94" s="16"/>
      <c r="AU94" s="17"/>
      <c r="AV94" s="16"/>
      <c r="AW94" s="16"/>
      <c r="AX94" s="15"/>
      <c r="AY94" s="17" t="s">
        <v>41</v>
      </c>
    </row>
    <row r="95" spans="1:51" x14ac:dyDescent="0.35">
      <c r="A95" s="21">
        <v>91</v>
      </c>
      <c r="B95" s="12">
        <v>164</v>
      </c>
      <c r="C95" s="13" t="s">
        <v>920</v>
      </c>
      <c r="D95" s="23" t="s">
        <v>921</v>
      </c>
      <c r="E95" s="14" t="s">
        <v>1017</v>
      </c>
      <c r="F95" s="14"/>
      <c r="G95" s="14"/>
      <c r="H95" s="14"/>
      <c r="I95" s="14"/>
      <c r="J95" s="14"/>
      <c r="K95" s="104" t="s">
        <v>46</v>
      </c>
      <c r="L95" s="88"/>
      <c r="M95" s="14" t="s">
        <v>922</v>
      </c>
      <c r="N95" s="14" t="s">
        <v>43</v>
      </c>
      <c r="O95" s="67">
        <v>200</v>
      </c>
      <c r="P95" s="14" t="s">
        <v>43</v>
      </c>
      <c r="Q95" s="14" t="s">
        <v>41</v>
      </c>
      <c r="R95" s="14" t="s">
        <v>43</v>
      </c>
      <c r="S95" s="14" t="s">
        <v>41</v>
      </c>
      <c r="T95" s="14" t="s">
        <v>44</v>
      </c>
      <c r="U95" s="79" t="s">
        <v>923</v>
      </c>
      <c r="V95" s="86" t="s">
        <v>46</v>
      </c>
      <c r="W95" s="106" t="s">
        <v>41</v>
      </c>
      <c r="X95" s="106" t="s">
        <v>924</v>
      </c>
      <c r="Y95" s="106" t="s">
        <v>925</v>
      </c>
      <c r="Z95" s="106" t="s">
        <v>926</v>
      </c>
      <c r="AA95" s="106" t="s">
        <v>927</v>
      </c>
      <c r="AB95" s="106" t="s">
        <v>51</v>
      </c>
      <c r="AC95" s="106" t="s">
        <v>41</v>
      </c>
      <c r="AD95" s="106" t="s">
        <v>301</v>
      </c>
      <c r="AE95" s="106" t="s">
        <v>44</v>
      </c>
      <c r="AF95" s="106" t="s">
        <v>44</v>
      </c>
      <c r="AG95" s="106" t="s">
        <v>43</v>
      </c>
      <c r="AH95" s="15" t="s">
        <v>43</v>
      </c>
      <c r="AI95" s="16" t="s">
        <v>41</v>
      </c>
      <c r="AJ95" s="110"/>
      <c r="AK95" s="16" t="s">
        <v>43</v>
      </c>
      <c r="AL95" s="16"/>
      <c r="AM95" s="16" t="s">
        <v>41</v>
      </c>
      <c r="AN95" s="16" t="s">
        <v>43</v>
      </c>
      <c r="AO95" s="16"/>
      <c r="AP95" s="16"/>
      <c r="AQ95" s="16"/>
      <c r="AR95" s="16"/>
      <c r="AS95" s="16"/>
      <c r="AT95" s="16"/>
      <c r="AU95" s="17"/>
      <c r="AV95" s="16"/>
      <c r="AW95" s="16"/>
      <c r="AX95" s="15"/>
      <c r="AY95" s="17" t="s">
        <v>41</v>
      </c>
    </row>
    <row r="96" spans="1:51" x14ac:dyDescent="0.35">
      <c r="A96" s="22">
        <v>92</v>
      </c>
      <c r="B96" s="12">
        <v>165</v>
      </c>
      <c r="C96" s="13" t="s">
        <v>928</v>
      </c>
      <c r="D96" s="23" t="s">
        <v>929</v>
      </c>
      <c r="E96" s="14"/>
      <c r="F96" s="14" t="s">
        <v>1017</v>
      </c>
      <c r="G96" s="14"/>
      <c r="H96" s="14"/>
      <c r="I96" s="14"/>
      <c r="J96" s="14"/>
      <c r="K96" s="104" t="s">
        <v>75</v>
      </c>
      <c r="M96" s="14" t="s">
        <v>930</v>
      </c>
      <c r="N96" s="14" t="s">
        <v>44</v>
      </c>
      <c r="O96" s="67">
        <v>170</v>
      </c>
      <c r="P96" s="14" t="s">
        <v>43</v>
      </c>
      <c r="Q96" s="14" t="s">
        <v>41</v>
      </c>
      <c r="R96" s="14" t="s">
        <v>44</v>
      </c>
      <c r="S96" s="14" t="s">
        <v>923</v>
      </c>
      <c r="T96" s="14" t="s">
        <v>43</v>
      </c>
      <c r="U96" s="79" t="s">
        <v>41</v>
      </c>
      <c r="V96" s="86" t="s">
        <v>75</v>
      </c>
      <c r="W96" s="106" t="s">
        <v>41</v>
      </c>
      <c r="X96" s="106" t="s">
        <v>924</v>
      </c>
      <c r="Y96" s="106" t="s">
        <v>925</v>
      </c>
      <c r="Z96" s="106" t="s">
        <v>926</v>
      </c>
      <c r="AA96" s="106" t="s">
        <v>927</v>
      </c>
      <c r="AB96" s="106" t="s">
        <v>51</v>
      </c>
      <c r="AC96" s="106" t="s">
        <v>41</v>
      </c>
      <c r="AD96" s="106" t="s">
        <v>81</v>
      </c>
      <c r="AE96" s="106" t="s">
        <v>44</v>
      </c>
      <c r="AF96" s="106" t="s">
        <v>44</v>
      </c>
      <c r="AG96" s="106" t="s">
        <v>43</v>
      </c>
      <c r="AH96" s="15" t="s">
        <v>43</v>
      </c>
      <c r="AI96" s="16" t="s">
        <v>41</v>
      </c>
      <c r="AJ96" s="110"/>
      <c r="AK96" s="16" t="s">
        <v>43</v>
      </c>
      <c r="AL96" s="16"/>
      <c r="AM96" s="16" t="s">
        <v>41</v>
      </c>
      <c r="AN96" s="16" t="s">
        <v>44</v>
      </c>
      <c r="AO96" s="16" t="s">
        <v>112</v>
      </c>
      <c r="AP96" s="16" t="s">
        <v>69</v>
      </c>
      <c r="AQ96" s="16"/>
      <c r="AR96" s="16"/>
      <c r="AS96" s="16"/>
      <c r="AT96" s="16"/>
      <c r="AU96" s="17"/>
      <c r="AV96" s="16"/>
      <c r="AW96" s="16"/>
      <c r="AX96" s="15"/>
      <c r="AY96" s="17" t="s">
        <v>41</v>
      </c>
    </row>
    <row r="97" spans="1:51" x14ac:dyDescent="0.35">
      <c r="A97" s="21">
        <v>93</v>
      </c>
      <c r="B97" s="12">
        <v>166</v>
      </c>
      <c r="C97" s="13" t="s">
        <v>931</v>
      </c>
      <c r="D97" s="23" t="s">
        <v>932</v>
      </c>
      <c r="E97" s="14" t="s">
        <v>1017</v>
      </c>
      <c r="F97" s="14"/>
      <c r="G97" s="14" t="s">
        <v>1017</v>
      </c>
      <c r="H97" s="14"/>
      <c r="I97" s="14" t="s">
        <v>1017</v>
      </c>
      <c r="J97" s="14"/>
      <c r="K97" s="105" t="s">
        <v>1041</v>
      </c>
      <c r="L97" s="105" t="s">
        <v>75</v>
      </c>
      <c r="M97" s="14" t="s">
        <v>933</v>
      </c>
      <c r="N97" s="14" t="s">
        <v>43</v>
      </c>
      <c r="O97" s="67">
        <v>1000</v>
      </c>
      <c r="P97" s="14" t="s">
        <v>44</v>
      </c>
      <c r="Q97" s="14" t="s">
        <v>934</v>
      </c>
      <c r="R97" s="14" t="s">
        <v>44</v>
      </c>
      <c r="S97" s="14" t="s">
        <v>935</v>
      </c>
      <c r="T97" s="14" t="s">
        <v>44</v>
      </c>
      <c r="U97" s="79" t="s">
        <v>936</v>
      </c>
      <c r="V97" s="86" t="s">
        <v>937</v>
      </c>
      <c r="W97" s="106" t="s">
        <v>41</v>
      </c>
      <c r="X97" s="106" t="s">
        <v>938</v>
      </c>
      <c r="Y97" s="106" t="s">
        <v>939</v>
      </c>
      <c r="Z97" s="106" t="s">
        <v>189</v>
      </c>
      <c r="AA97" s="106" t="s">
        <v>940</v>
      </c>
      <c r="AB97" s="106" t="s">
        <v>51</v>
      </c>
      <c r="AC97" s="106" t="s">
        <v>41</v>
      </c>
      <c r="AD97" s="106" t="s">
        <v>191</v>
      </c>
      <c r="AE97" s="106" t="s">
        <v>43</v>
      </c>
      <c r="AF97" s="106" t="s">
        <v>43</v>
      </c>
      <c r="AG97" s="106" t="s">
        <v>44</v>
      </c>
      <c r="AH97" s="15" t="s">
        <v>44</v>
      </c>
      <c r="AI97" s="16" t="s">
        <v>941</v>
      </c>
      <c r="AJ97" s="110"/>
      <c r="AK97" s="16" t="s">
        <v>44</v>
      </c>
      <c r="AL97" s="16" t="s">
        <v>54</v>
      </c>
      <c r="AM97" s="16" t="s">
        <v>41</v>
      </c>
      <c r="AN97" s="16" t="s">
        <v>44</v>
      </c>
      <c r="AO97" s="16" t="s">
        <v>83</v>
      </c>
      <c r="AP97" s="16" t="s">
        <v>112</v>
      </c>
      <c r="AQ97" s="16" t="s">
        <v>58</v>
      </c>
      <c r="AR97" s="16"/>
      <c r="AS97" s="16"/>
      <c r="AT97" s="16"/>
      <c r="AU97" s="17"/>
      <c r="AV97" s="16"/>
      <c r="AW97" s="16"/>
      <c r="AX97" s="15"/>
      <c r="AY97" s="17" t="s">
        <v>942</v>
      </c>
    </row>
    <row r="98" spans="1:51" x14ac:dyDescent="0.35">
      <c r="A98" s="22">
        <v>94</v>
      </c>
      <c r="B98" s="12">
        <v>167</v>
      </c>
      <c r="C98" s="13" t="s">
        <v>943</v>
      </c>
      <c r="D98" s="23" t="s">
        <v>944</v>
      </c>
      <c r="E98" s="14" t="s">
        <v>1017</v>
      </c>
      <c r="F98" s="14" t="s">
        <v>1017</v>
      </c>
      <c r="G98" s="14"/>
      <c r="H98" s="14" t="s">
        <v>1017</v>
      </c>
      <c r="I98" s="14"/>
      <c r="J98" s="14"/>
      <c r="K98" s="105" t="s">
        <v>1041</v>
      </c>
      <c r="L98" s="105"/>
      <c r="M98" s="14" t="s">
        <v>945</v>
      </c>
      <c r="N98" s="14" t="s">
        <v>44</v>
      </c>
      <c r="O98" s="67">
        <v>227</v>
      </c>
      <c r="P98" s="14" t="s">
        <v>44</v>
      </c>
      <c r="Q98" s="14" t="s">
        <v>946</v>
      </c>
      <c r="R98" s="14" t="s">
        <v>44</v>
      </c>
      <c r="S98" s="14" t="s">
        <v>947</v>
      </c>
      <c r="T98" s="14" t="s">
        <v>44</v>
      </c>
      <c r="U98" s="79" t="s">
        <v>948</v>
      </c>
      <c r="V98" s="86" t="s">
        <v>88</v>
      </c>
      <c r="W98" s="106" t="s">
        <v>41</v>
      </c>
      <c r="X98" s="106" t="s">
        <v>949</v>
      </c>
      <c r="Y98" s="106" t="s">
        <v>950</v>
      </c>
      <c r="Z98" s="106" t="s">
        <v>951</v>
      </c>
      <c r="AA98" s="106" t="s">
        <v>952</v>
      </c>
      <c r="AB98" s="106" t="s">
        <v>93</v>
      </c>
      <c r="AC98" s="106" t="s">
        <v>953</v>
      </c>
      <c r="AD98" s="106" t="s">
        <v>214</v>
      </c>
      <c r="AE98" s="106" t="s">
        <v>43</v>
      </c>
      <c r="AF98" s="106" t="s">
        <v>43</v>
      </c>
      <c r="AG98" s="106" t="s">
        <v>44</v>
      </c>
      <c r="AH98" s="15" t="s">
        <v>43</v>
      </c>
      <c r="AI98" s="16" t="s">
        <v>41</v>
      </c>
      <c r="AJ98" s="110"/>
      <c r="AK98" s="16" t="s">
        <v>43</v>
      </c>
      <c r="AL98" s="16"/>
      <c r="AM98" s="16" t="s">
        <v>41</v>
      </c>
      <c r="AN98" s="16" t="s">
        <v>44</v>
      </c>
      <c r="AO98" s="16" t="s">
        <v>84</v>
      </c>
      <c r="AP98" s="16" t="s">
        <v>112</v>
      </c>
      <c r="AQ98" s="16" t="s">
        <v>23</v>
      </c>
      <c r="AR98" s="16"/>
      <c r="AS98" s="16"/>
      <c r="AT98" s="16"/>
      <c r="AU98" s="17"/>
      <c r="AV98" s="16"/>
      <c r="AW98" s="16"/>
      <c r="AX98" s="15"/>
      <c r="AY98" s="17" t="s">
        <v>41</v>
      </c>
    </row>
    <row r="99" spans="1:51" x14ac:dyDescent="0.35">
      <c r="A99" s="21">
        <v>95</v>
      </c>
      <c r="B99" s="12">
        <v>168</v>
      </c>
      <c r="C99" s="13" t="s">
        <v>954</v>
      </c>
      <c r="D99" s="23" t="s">
        <v>2038</v>
      </c>
      <c r="E99" s="14"/>
      <c r="F99" s="14" t="s">
        <v>1017</v>
      </c>
      <c r="G99" s="14"/>
      <c r="H99" s="14"/>
      <c r="I99" s="14"/>
      <c r="J99" s="14"/>
      <c r="K99" s="105" t="s">
        <v>1041</v>
      </c>
      <c r="L99" s="105"/>
      <c r="M99" s="14" t="s">
        <v>955</v>
      </c>
      <c r="N99" s="14" t="s">
        <v>44</v>
      </c>
      <c r="O99" s="67">
        <v>350</v>
      </c>
      <c r="P99" s="14" t="s">
        <v>43</v>
      </c>
      <c r="Q99" s="14" t="s">
        <v>41</v>
      </c>
      <c r="R99" s="14" t="s">
        <v>44</v>
      </c>
      <c r="S99" s="14" t="s">
        <v>41</v>
      </c>
      <c r="T99" s="14" t="s">
        <v>43</v>
      </c>
      <c r="U99" s="79" t="s">
        <v>41</v>
      </c>
      <c r="V99" s="86" t="s">
        <v>54</v>
      </c>
      <c r="W99" s="106" t="s">
        <v>41</v>
      </c>
      <c r="X99" s="106" t="s">
        <v>956</v>
      </c>
      <c r="Y99" s="106" t="s">
        <v>957</v>
      </c>
      <c r="Z99" s="106" t="s">
        <v>958</v>
      </c>
      <c r="AA99" s="106" t="s">
        <v>959</v>
      </c>
      <c r="AB99" s="106" t="s">
        <v>93</v>
      </c>
      <c r="AC99" s="106" t="s">
        <v>41</v>
      </c>
      <c r="AD99" s="106" t="s">
        <v>81</v>
      </c>
      <c r="AE99" s="106" t="s">
        <v>44</v>
      </c>
      <c r="AF99" s="106" t="s">
        <v>43</v>
      </c>
      <c r="AG99" s="106" t="s">
        <v>44</v>
      </c>
      <c r="AH99" s="15" t="s">
        <v>43</v>
      </c>
      <c r="AI99" s="16" t="s">
        <v>41</v>
      </c>
      <c r="AJ99" s="110"/>
      <c r="AK99" s="16" t="s">
        <v>44</v>
      </c>
      <c r="AL99" s="16" t="s">
        <v>54</v>
      </c>
      <c r="AM99" s="16" t="s">
        <v>41</v>
      </c>
      <c r="AN99" s="16" t="s">
        <v>44</v>
      </c>
      <c r="AO99" s="16" t="s">
        <v>113</v>
      </c>
      <c r="AP99" s="16"/>
      <c r="AQ99" s="16"/>
      <c r="AR99" s="16"/>
      <c r="AS99" s="16"/>
      <c r="AT99" s="16"/>
      <c r="AU99" s="17"/>
      <c r="AV99" s="16"/>
      <c r="AW99" s="16"/>
      <c r="AX99" s="15"/>
      <c r="AY99" s="17" t="s">
        <v>41</v>
      </c>
    </row>
    <row r="100" spans="1:51" x14ac:dyDescent="0.35">
      <c r="A100" s="21">
        <v>96</v>
      </c>
      <c r="B100" s="12">
        <v>169</v>
      </c>
      <c r="C100" s="13" t="s">
        <v>960</v>
      </c>
      <c r="D100" s="23" t="s">
        <v>2039</v>
      </c>
      <c r="E100" s="14" t="s">
        <v>1017</v>
      </c>
      <c r="F100" s="14" t="s">
        <v>1017</v>
      </c>
      <c r="G100" s="14"/>
      <c r="H100" s="14" t="s">
        <v>1017</v>
      </c>
      <c r="I100" s="14" t="s">
        <v>1017</v>
      </c>
      <c r="J100" s="14"/>
      <c r="K100" s="105" t="s">
        <v>1041</v>
      </c>
      <c r="L100" s="105"/>
      <c r="M100" s="14" t="s">
        <v>961</v>
      </c>
      <c r="N100" s="14" t="s">
        <v>43</v>
      </c>
      <c r="O100" s="67">
        <v>83</v>
      </c>
      <c r="P100" s="14" t="s">
        <v>44</v>
      </c>
      <c r="Q100" s="14" t="s">
        <v>962</v>
      </c>
      <c r="R100" s="14" t="s">
        <v>44</v>
      </c>
      <c r="S100" s="14" t="s">
        <v>963</v>
      </c>
      <c r="T100" s="14" t="s">
        <v>44</v>
      </c>
      <c r="U100" s="79" t="s">
        <v>964</v>
      </c>
      <c r="V100" s="86" t="s">
        <v>88</v>
      </c>
      <c r="W100" s="106" t="s">
        <v>41</v>
      </c>
      <c r="X100" s="106" t="s">
        <v>965</v>
      </c>
      <c r="Y100" s="106" t="s">
        <v>966</v>
      </c>
      <c r="Z100" s="106" t="s">
        <v>967</v>
      </c>
      <c r="AA100" s="106" t="s">
        <v>968</v>
      </c>
      <c r="AB100" s="106" t="s">
        <v>51</v>
      </c>
      <c r="AC100" s="106" t="s">
        <v>969</v>
      </c>
      <c r="AD100" s="106" t="s">
        <v>314</v>
      </c>
      <c r="AE100" s="106" t="s">
        <v>44</v>
      </c>
      <c r="AF100" s="106" t="s">
        <v>43</v>
      </c>
      <c r="AG100" s="106" t="s">
        <v>43</v>
      </c>
      <c r="AH100" s="15" t="s">
        <v>43</v>
      </c>
      <c r="AI100" s="16" t="s">
        <v>41</v>
      </c>
      <c r="AJ100" s="110"/>
      <c r="AK100" s="16" t="s">
        <v>44</v>
      </c>
      <c r="AL100" s="16" t="s">
        <v>54</v>
      </c>
      <c r="AM100" s="16" t="s">
        <v>970</v>
      </c>
      <c r="AN100" s="16" t="s">
        <v>43</v>
      </c>
      <c r="AO100" s="16"/>
      <c r="AP100" s="16"/>
      <c r="AQ100" s="16"/>
      <c r="AR100" s="16"/>
      <c r="AS100" s="16"/>
      <c r="AT100" s="16"/>
      <c r="AU100" s="17"/>
      <c r="AV100" s="16"/>
      <c r="AW100" s="16"/>
      <c r="AX100" s="15"/>
      <c r="AY100" s="17" t="s">
        <v>41</v>
      </c>
    </row>
    <row r="101" spans="1:51" x14ac:dyDescent="0.35">
      <c r="A101" s="22">
        <v>97</v>
      </c>
      <c r="B101" s="12">
        <v>170</v>
      </c>
      <c r="C101" s="13" t="s">
        <v>960</v>
      </c>
      <c r="D101" s="23" t="s">
        <v>971</v>
      </c>
      <c r="E101" s="14"/>
      <c r="F101" s="14"/>
      <c r="G101" s="14"/>
      <c r="H101" s="14"/>
      <c r="I101" s="14"/>
      <c r="J101" s="14" t="s">
        <v>1017</v>
      </c>
      <c r="K101" s="105" t="s">
        <v>1041</v>
      </c>
      <c r="L101" s="105"/>
      <c r="M101" s="14" t="s">
        <v>502</v>
      </c>
      <c r="N101" s="14" t="s">
        <v>44</v>
      </c>
      <c r="O101" s="67">
        <v>360</v>
      </c>
      <c r="P101" s="14" t="s">
        <v>43</v>
      </c>
      <c r="Q101" s="14" t="s">
        <v>971</v>
      </c>
      <c r="R101" s="14" t="s">
        <v>44</v>
      </c>
      <c r="S101" s="14" t="s">
        <v>972</v>
      </c>
      <c r="T101" s="14" t="s">
        <v>44</v>
      </c>
      <c r="U101" s="79" t="s">
        <v>973</v>
      </c>
      <c r="V101" s="89" t="s">
        <v>88</v>
      </c>
      <c r="W101" s="106" t="s">
        <v>41</v>
      </c>
      <c r="X101" s="106" t="s">
        <v>974</v>
      </c>
      <c r="Y101" s="106" t="s">
        <v>975</v>
      </c>
      <c r="Z101" s="106" t="s">
        <v>507</v>
      </c>
      <c r="AA101" s="106" t="s">
        <v>976</v>
      </c>
      <c r="AB101" s="106" t="s">
        <v>509</v>
      </c>
      <c r="AC101" s="106" t="s">
        <v>41</v>
      </c>
      <c r="AD101" s="106" t="s">
        <v>64</v>
      </c>
      <c r="AE101" s="106" t="s">
        <v>44</v>
      </c>
      <c r="AF101" s="106" t="s">
        <v>43</v>
      </c>
      <c r="AG101" s="106" t="s">
        <v>43</v>
      </c>
      <c r="AH101" s="15" t="s">
        <v>44</v>
      </c>
      <c r="AI101" s="16" t="s">
        <v>977</v>
      </c>
      <c r="AJ101" s="110"/>
      <c r="AK101" s="16" t="s">
        <v>44</v>
      </c>
      <c r="AL101" s="16" t="s">
        <v>54</v>
      </c>
      <c r="AM101" s="16" t="s">
        <v>41</v>
      </c>
      <c r="AN101" s="16" t="s">
        <v>43</v>
      </c>
      <c r="AO101" s="16"/>
      <c r="AP101" s="16"/>
      <c r="AQ101" s="16"/>
      <c r="AR101" s="16"/>
      <c r="AS101" s="16"/>
      <c r="AT101" s="16"/>
      <c r="AU101" s="17"/>
      <c r="AV101" s="16"/>
      <c r="AW101" s="16"/>
      <c r="AX101" s="15"/>
      <c r="AY101" s="17" t="s">
        <v>41</v>
      </c>
    </row>
    <row r="102" spans="1:51" x14ac:dyDescent="0.35">
      <c r="A102" s="21">
        <v>98</v>
      </c>
      <c r="B102" s="12">
        <v>171</v>
      </c>
      <c r="C102" s="13" t="s">
        <v>978</v>
      </c>
      <c r="D102" s="23" t="s">
        <v>2040</v>
      </c>
      <c r="E102" s="14"/>
      <c r="F102" s="14"/>
      <c r="G102" s="14"/>
      <c r="H102" s="14"/>
      <c r="I102" s="14" t="s">
        <v>1017</v>
      </c>
      <c r="J102" s="14"/>
      <c r="K102" s="105" t="s">
        <v>1041</v>
      </c>
      <c r="L102" s="105"/>
      <c r="M102" s="14" t="s">
        <v>979</v>
      </c>
      <c r="N102" s="14" t="s">
        <v>43</v>
      </c>
      <c r="O102" s="67">
        <v>116</v>
      </c>
      <c r="P102" s="14" t="s">
        <v>43</v>
      </c>
      <c r="Q102" s="14" t="s">
        <v>41</v>
      </c>
      <c r="R102" s="14" t="s">
        <v>44</v>
      </c>
      <c r="S102" s="14" t="s">
        <v>980</v>
      </c>
      <c r="T102" s="14" t="s">
        <v>44</v>
      </c>
      <c r="U102" s="79" t="s">
        <v>981</v>
      </c>
      <c r="V102" s="89" t="s">
        <v>88</v>
      </c>
      <c r="W102" s="106" t="s">
        <v>41</v>
      </c>
      <c r="X102" s="106" t="s">
        <v>982</v>
      </c>
      <c r="Y102" s="106" t="s">
        <v>983</v>
      </c>
      <c r="Z102" s="106" t="s">
        <v>984</v>
      </c>
      <c r="AA102" s="106" t="s">
        <v>985</v>
      </c>
      <c r="AB102" s="106" t="s">
        <v>51</v>
      </c>
      <c r="AC102" s="106" t="s">
        <v>986</v>
      </c>
      <c r="AD102" s="106" t="s">
        <v>301</v>
      </c>
      <c r="AE102" s="106" t="s">
        <v>44</v>
      </c>
      <c r="AF102" s="106" t="s">
        <v>43</v>
      </c>
      <c r="AG102" s="106" t="s">
        <v>43</v>
      </c>
      <c r="AH102" s="15" t="s">
        <v>43</v>
      </c>
      <c r="AI102" s="16" t="s">
        <v>41</v>
      </c>
      <c r="AJ102" s="110"/>
      <c r="AK102" s="16" t="s">
        <v>43</v>
      </c>
      <c r="AL102" s="16"/>
      <c r="AM102" s="16" t="s">
        <v>41</v>
      </c>
      <c r="AN102" s="16" t="s">
        <v>44</v>
      </c>
      <c r="AO102" s="16" t="s">
        <v>84</v>
      </c>
      <c r="AP102" s="16" t="s">
        <v>58</v>
      </c>
      <c r="AQ102" s="16"/>
      <c r="AR102" s="16"/>
      <c r="AS102" s="16"/>
      <c r="AT102" s="16"/>
      <c r="AU102" s="17"/>
      <c r="AV102" s="16"/>
      <c r="AW102" s="16"/>
      <c r="AX102" s="15"/>
      <c r="AY102" s="17" t="s">
        <v>987</v>
      </c>
    </row>
    <row r="103" spans="1:51" s="25" customFormat="1" x14ac:dyDescent="0.35">
      <c r="A103" s="22">
        <v>99</v>
      </c>
      <c r="B103" s="12">
        <v>172</v>
      </c>
      <c r="C103" s="13" t="s">
        <v>988</v>
      </c>
      <c r="D103" s="23" t="s">
        <v>2041</v>
      </c>
      <c r="E103" s="14" t="s">
        <v>1018</v>
      </c>
      <c r="F103" s="14"/>
      <c r="G103" s="14"/>
      <c r="H103" s="14"/>
      <c r="I103" s="14"/>
      <c r="J103" s="14" t="s">
        <v>1017</v>
      </c>
      <c r="K103" s="105" t="s">
        <v>1041</v>
      </c>
      <c r="L103" s="105" t="s">
        <v>75</v>
      </c>
      <c r="M103" s="14" t="s">
        <v>989</v>
      </c>
      <c r="N103" s="14" t="s">
        <v>44</v>
      </c>
      <c r="O103" s="67">
        <v>700</v>
      </c>
      <c r="P103" s="14" t="s">
        <v>44</v>
      </c>
      <c r="Q103" s="14" t="s">
        <v>990</v>
      </c>
      <c r="R103" s="14" t="s">
        <v>44</v>
      </c>
      <c r="S103" s="14" t="s">
        <v>991</v>
      </c>
      <c r="T103" s="14" t="s">
        <v>44</v>
      </c>
      <c r="U103" s="79" t="s">
        <v>992</v>
      </c>
      <c r="V103" s="89" t="s">
        <v>54</v>
      </c>
      <c r="W103" s="106" t="s">
        <v>41</v>
      </c>
      <c r="X103" s="106" t="s">
        <v>993</v>
      </c>
      <c r="Y103" s="106" t="s">
        <v>994</v>
      </c>
      <c r="Z103" s="106" t="s">
        <v>995</v>
      </c>
      <c r="AA103" s="106" t="s">
        <v>996</v>
      </c>
      <c r="AB103" s="106" t="s">
        <v>93</v>
      </c>
      <c r="AC103" s="106" t="s">
        <v>997</v>
      </c>
      <c r="AD103" s="106" t="s">
        <v>405</v>
      </c>
      <c r="AE103" s="106" t="s">
        <v>44</v>
      </c>
      <c r="AF103" s="106" t="s">
        <v>44</v>
      </c>
      <c r="AG103" s="106" t="s">
        <v>44</v>
      </c>
      <c r="AH103" s="15" t="s">
        <v>44</v>
      </c>
      <c r="AI103" s="16" t="s">
        <v>998</v>
      </c>
      <c r="AJ103" s="110"/>
      <c r="AK103" s="16" t="s">
        <v>44</v>
      </c>
      <c r="AL103" s="16" t="s">
        <v>66</v>
      </c>
      <c r="AM103" s="16" t="s">
        <v>999</v>
      </c>
      <c r="AN103" s="16" t="s">
        <v>44</v>
      </c>
      <c r="AO103" s="16" t="s">
        <v>68</v>
      </c>
      <c r="AP103" s="16" t="s">
        <v>84</v>
      </c>
      <c r="AQ103" s="16" t="s">
        <v>112</v>
      </c>
      <c r="AR103" s="16" t="s">
        <v>113</v>
      </c>
      <c r="AS103" s="16" t="s">
        <v>114</v>
      </c>
      <c r="AT103" s="16" t="s">
        <v>69</v>
      </c>
      <c r="AU103" s="17" t="s">
        <v>23</v>
      </c>
      <c r="AV103" s="16"/>
      <c r="AW103" s="16"/>
      <c r="AX103" s="15"/>
      <c r="AY103" s="17" t="s">
        <v>41</v>
      </c>
    </row>
    <row r="104" spans="1:51" x14ac:dyDescent="0.35">
      <c r="A104" s="21">
        <v>100</v>
      </c>
      <c r="B104" s="12">
        <v>173</v>
      </c>
      <c r="C104" s="13" t="s">
        <v>1000</v>
      </c>
      <c r="D104" s="23" t="s">
        <v>1001</v>
      </c>
      <c r="E104" s="14"/>
      <c r="F104" s="14"/>
      <c r="G104" s="14" t="s">
        <v>1017</v>
      </c>
      <c r="H104" s="14"/>
      <c r="I104" s="14"/>
      <c r="J104" s="14"/>
      <c r="K104" s="104" t="s">
        <v>75</v>
      </c>
      <c r="L104" s="105"/>
      <c r="M104" s="14" t="s">
        <v>1002</v>
      </c>
      <c r="N104" s="14" t="s">
        <v>43</v>
      </c>
      <c r="O104" s="67">
        <v>80</v>
      </c>
      <c r="P104" s="14" t="s">
        <v>44</v>
      </c>
      <c r="Q104" s="14" t="s">
        <v>41</v>
      </c>
      <c r="R104" s="14" t="s">
        <v>43</v>
      </c>
      <c r="S104" s="14" t="s">
        <v>41</v>
      </c>
      <c r="T104" s="14" t="s">
        <v>43</v>
      </c>
      <c r="U104" s="79" t="s">
        <v>41</v>
      </c>
      <c r="V104" s="89" t="s">
        <v>75</v>
      </c>
      <c r="W104" s="106" t="s">
        <v>41</v>
      </c>
      <c r="X104" s="106" t="s">
        <v>1000</v>
      </c>
      <c r="Y104" s="106" t="s">
        <v>1003</v>
      </c>
      <c r="Z104" s="106" t="s">
        <v>1004</v>
      </c>
      <c r="AA104" s="106" t="s">
        <v>1005</v>
      </c>
      <c r="AB104" s="106" t="s">
        <v>51</v>
      </c>
      <c r="AC104" s="106" t="s">
        <v>41</v>
      </c>
      <c r="AD104" s="106" t="s">
        <v>135</v>
      </c>
      <c r="AE104" s="106" t="s">
        <v>43</v>
      </c>
      <c r="AF104" s="106" t="s">
        <v>43</v>
      </c>
      <c r="AG104" s="106" t="s">
        <v>43</v>
      </c>
      <c r="AH104" s="15" t="s">
        <v>43</v>
      </c>
      <c r="AI104" s="16" t="s">
        <v>41</v>
      </c>
      <c r="AJ104" s="110"/>
      <c r="AK104" s="16" t="s">
        <v>43</v>
      </c>
      <c r="AL104" s="16"/>
      <c r="AM104" s="16" t="s">
        <v>41</v>
      </c>
      <c r="AN104" s="16" t="s">
        <v>43</v>
      </c>
      <c r="AO104" s="16"/>
      <c r="AP104" s="16"/>
      <c r="AQ104" s="16"/>
      <c r="AR104" s="16"/>
      <c r="AS104" s="16"/>
      <c r="AT104" s="16"/>
      <c r="AU104" s="17"/>
      <c r="AV104" s="16"/>
      <c r="AW104" s="16"/>
      <c r="AX104" s="15"/>
      <c r="AY104" s="17" t="s">
        <v>41</v>
      </c>
    </row>
    <row r="105" spans="1:51" x14ac:dyDescent="0.35">
      <c r="A105" s="21">
        <v>101</v>
      </c>
      <c r="B105" s="12">
        <v>174</v>
      </c>
      <c r="C105" s="13" t="s">
        <v>1006</v>
      </c>
      <c r="D105" s="23" t="s">
        <v>2042</v>
      </c>
      <c r="E105" s="14"/>
      <c r="F105" s="14"/>
      <c r="G105" s="14"/>
      <c r="H105" s="14"/>
      <c r="I105" s="14"/>
      <c r="J105" s="14" t="s">
        <v>1017</v>
      </c>
      <c r="K105" s="104" t="s">
        <v>75</v>
      </c>
      <c r="L105" s="105"/>
      <c r="M105" s="14" t="s">
        <v>1007</v>
      </c>
      <c r="N105" s="14" t="s">
        <v>43</v>
      </c>
      <c r="O105" s="67">
        <v>750</v>
      </c>
      <c r="P105" s="14" t="s">
        <v>43</v>
      </c>
      <c r="Q105" s="14" t="s">
        <v>41</v>
      </c>
      <c r="R105" s="14" t="s">
        <v>44</v>
      </c>
      <c r="S105" s="14" t="s">
        <v>1008</v>
      </c>
      <c r="T105" s="14" t="s">
        <v>44</v>
      </c>
      <c r="U105" s="79" t="s">
        <v>1009</v>
      </c>
      <c r="V105" s="89" t="s">
        <v>75</v>
      </c>
      <c r="W105" s="106" t="s">
        <v>41</v>
      </c>
      <c r="X105" s="106" t="s">
        <v>1010</v>
      </c>
      <c r="Y105" s="106" t="s">
        <v>1011</v>
      </c>
      <c r="Z105" s="106" t="s">
        <v>507</v>
      </c>
      <c r="AA105" s="106" t="s">
        <v>1012</v>
      </c>
      <c r="AB105" s="106" t="s">
        <v>51</v>
      </c>
      <c r="AC105" s="106" t="s">
        <v>1013</v>
      </c>
      <c r="AD105" s="106" t="s">
        <v>64</v>
      </c>
      <c r="AE105" s="106" t="s">
        <v>44</v>
      </c>
      <c r="AF105" s="106" t="s">
        <v>43</v>
      </c>
      <c r="AG105" s="106" t="s">
        <v>43</v>
      </c>
      <c r="AH105" s="15" t="s">
        <v>43</v>
      </c>
      <c r="AI105" s="16" t="s">
        <v>41</v>
      </c>
      <c r="AJ105" s="110"/>
      <c r="AK105" s="16" t="s">
        <v>44</v>
      </c>
      <c r="AL105" s="16" t="s">
        <v>66</v>
      </c>
      <c r="AM105" s="16" t="s">
        <v>41</v>
      </c>
      <c r="AN105" s="16" t="s">
        <v>44</v>
      </c>
      <c r="AO105" s="16" t="s">
        <v>83</v>
      </c>
      <c r="AP105" s="16" t="s">
        <v>112</v>
      </c>
      <c r="AQ105" s="16"/>
      <c r="AR105" s="16"/>
      <c r="AS105" s="16"/>
      <c r="AT105" s="16"/>
      <c r="AU105" s="17"/>
      <c r="AV105" s="16"/>
      <c r="AW105" s="16"/>
      <c r="AX105" s="15"/>
      <c r="AY105" s="17" t="s">
        <v>41</v>
      </c>
    </row>
    <row r="106" spans="1:51" s="49" customFormat="1" x14ac:dyDescent="0.35">
      <c r="A106" s="22">
        <v>102</v>
      </c>
      <c r="B106" s="50">
        <v>175</v>
      </c>
      <c r="C106" s="11" t="s">
        <v>1046</v>
      </c>
      <c r="D106" s="24" t="s">
        <v>2043</v>
      </c>
      <c r="E106" s="4"/>
      <c r="F106" s="4"/>
      <c r="G106" s="4"/>
      <c r="H106" s="4"/>
      <c r="I106" s="4"/>
      <c r="J106" s="4" t="s">
        <v>1017</v>
      </c>
      <c r="K106" s="104" t="s">
        <v>75</v>
      </c>
      <c r="L106" s="105"/>
      <c r="M106" s="4" t="s">
        <v>1047</v>
      </c>
      <c r="N106" s="4" t="s">
        <v>44</v>
      </c>
      <c r="O106" s="68">
        <v>363</v>
      </c>
      <c r="P106" s="4" t="s">
        <v>44</v>
      </c>
      <c r="Q106" s="4" t="s">
        <v>1048</v>
      </c>
      <c r="R106" s="4" t="s">
        <v>44</v>
      </c>
      <c r="S106" s="4" t="s">
        <v>1049</v>
      </c>
      <c r="T106" s="4" t="s">
        <v>44</v>
      </c>
      <c r="U106" s="80" t="s">
        <v>1050</v>
      </c>
      <c r="V106" s="86" t="s">
        <v>75</v>
      </c>
      <c r="W106" s="6" t="s">
        <v>41</v>
      </c>
      <c r="X106" s="6" t="s">
        <v>1051</v>
      </c>
      <c r="Y106" s="6" t="s">
        <v>1052</v>
      </c>
      <c r="Z106" s="6" t="s">
        <v>1053</v>
      </c>
      <c r="AA106" s="6" t="s">
        <v>1054</v>
      </c>
      <c r="AB106" s="6" t="s">
        <v>133</v>
      </c>
      <c r="AC106" s="6" t="s">
        <v>41</v>
      </c>
      <c r="AD106" s="106" t="s">
        <v>3413</v>
      </c>
      <c r="AE106" s="6" t="s">
        <v>44</v>
      </c>
      <c r="AF106" s="6" t="s">
        <v>43</v>
      </c>
      <c r="AG106" s="6" t="s">
        <v>44</v>
      </c>
      <c r="AH106" s="9" t="s">
        <v>44</v>
      </c>
      <c r="AI106" s="7" t="s">
        <v>1055</v>
      </c>
      <c r="AJ106" s="109">
        <v>3</v>
      </c>
      <c r="AK106" s="7" t="s">
        <v>43</v>
      </c>
      <c r="AL106" s="7"/>
      <c r="AM106" s="7" t="s">
        <v>41</v>
      </c>
      <c r="AN106" s="7" t="s">
        <v>44</v>
      </c>
      <c r="AO106" s="7" t="s">
        <v>83</v>
      </c>
      <c r="AP106" s="7" t="s">
        <v>112</v>
      </c>
      <c r="AQ106" s="7" t="s">
        <v>113</v>
      </c>
      <c r="AR106" s="7" t="s">
        <v>114</v>
      </c>
      <c r="AS106" s="7" t="s">
        <v>23</v>
      </c>
      <c r="AT106" s="7" t="s">
        <v>70</v>
      </c>
      <c r="AU106" s="7"/>
      <c r="AV106" s="7"/>
      <c r="AW106" s="7"/>
      <c r="AX106" s="9"/>
      <c r="AY106" s="76" t="s">
        <v>41</v>
      </c>
    </row>
    <row r="107" spans="1:51" x14ac:dyDescent="0.35">
      <c r="A107" s="21">
        <v>103</v>
      </c>
      <c r="B107" s="20">
        <v>176</v>
      </c>
      <c r="C107" s="11" t="s">
        <v>1056</v>
      </c>
      <c r="D107" s="24" t="s">
        <v>1057</v>
      </c>
      <c r="E107" s="4" t="s">
        <v>1017</v>
      </c>
      <c r="K107" s="105" t="s">
        <v>1040</v>
      </c>
      <c r="L107" s="105"/>
      <c r="M107" s="4" t="s">
        <v>1058</v>
      </c>
      <c r="N107" s="4" t="s">
        <v>44</v>
      </c>
      <c r="O107" s="68">
        <v>300</v>
      </c>
      <c r="P107" s="4" t="s">
        <v>44</v>
      </c>
      <c r="Q107" s="4" t="s">
        <v>1059</v>
      </c>
      <c r="R107" s="4" t="s">
        <v>44</v>
      </c>
      <c r="S107" s="4" t="s">
        <v>1060</v>
      </c>
      <c r="T107" s="4" t="s">
        <v>43</v>
      </c>
      <c r="U107" s="80" t="s">
        <v>41</v>
      </c>
      <c r="V107" s="89" t="s">
        <v>518</v>
      </c>
      <c r="W107" s="6" t="s">
        <v>41</v>
      </c>
      <c r="X107" s="6" t="s">
        <v>1061</v>
      </c>
      <c r="Y107" s="6" t="s">
        <v>1062</v>
      </c>
      <c r="Z107" s="6" t="s">
        <v>1063</v>
      </c>
      <c r="AA107" s="6" t="s">
        <v>1064</v>
      </c>
      <c r="AB107" s="6" t="s">
        <v>51</v>
      </c>
      <c r="AC107" s="6" t="s">
        <v>41</v>
      </c>
      <c r="AD107" s="6" t="s">
        <v>351</v>
      </c>
      <c r="AE107" s="6" t="s">
        <v>44</v>
      </c>
      <c r="AF107" s="6" t="s">
        <v>43</v>
      </c>
      <c r="AG107" s="6" t="s">
        <v>44</v>
      </c>
      <c r="AH107" s="9" t="s">
        <v>44</v>
      </c>
      <c r="AI107" s="7" t="s">
        <v>1065</v>
      </c>
      <c r="AK107" s="7" t="s">
        <v>44</v>
      </c>
      <c r="AL107" s="7" t="s">
        <v>518</v>
      </c>
      <c r="AM107" s="7" t="s">
        <v>1066</v>
      </c>
      <c r="AN107" s="7" t="s">
        <v>44</v>
      </c>
      <c r="AO107" s="7" t="s">
        <v>393</v>
      </c>
      <c r="AY107" s="76" t="s">
        <v>41</v>
      </c>
    </row>
    <row r="108" spans="1:51" x14ac:dyDescent="0.35">
      <c r="A108" s="22">
        <v>104</v>
      </c>
      <c r="B108" s="20">
        <v>177</v>
      </c>
      <c r="C108" s="11" t="s">
        <v>1067</v>
      </c>
      <c r="D108" s="24" t="s">
        <v>1308</v>
      </c>
      <c r="H108" s="4" t="s">
        <v>1017</v>
      </c>
      <c r="K108" s="105" t="s">
        <v>1041</v>
      </c>
      <c r="L108" s="105" t="s">
        <v>75</v>
      </c>
      <c r="M108" s="4" t="s">
        <v>1068</v>
      </c>
      <c r="N108" s="4" t="s">
        <v>44</v>
      </c>
      <c r="O108" s="69">
        <v>300</v>
      </c>
      <c r="P108" s="4" t="s">
        <v>43</v>
      </c>
      <c r="Q108" s="4" t="s">
        <v>41</v>
      </c>
      <c r="R108" s="4" t="s">
        <v>44</v>
      </c>
      <c r="S108" s="4" t="s">
        <v>1069</v>
      </c>
      <c r="T108" s="4" t="s">
        <v>43</v>
      </c>
      <c r="U108" s="80" t="s">
        <v>41</v>
      </c>
      <c r="V108" s="86" t="s">
        <v>58</v>
      </c>
      <c r="W108" s="6" t="s">
        <v>1307</v>
      </c>
      <c r="X108" s="6" t="s">
        <v>1070</v>
      </c>
      <c r="Y108" s="6" t="s">
        <v>1071</v>
      </c>
      <c r="Z108" s="6" t="s">
        <v>1072</v>
      </c>
      <c r="AA108" s="6" t="s">
        <v>1073</v>
      </c>
      <c r="AB108" s="6" t="s">
        <v>51</v>
      </c>
      <c r="AC108" s="6" t="s">
        <v>41</v>
      </c>
      <c r="AD108" s="6" t="s">
        <v>361</v>
      </c>
      <c r="AE108" s="6" t="s">
        <v>43</v>
      </c>
      <c r="AF108" s="6" t="s">
        <v>43</v>
      </c>
      <c r="AG108" s="6" t="s">
        <v>43</v>
      </c>
      <c r="AH108" s="9" t="s">
        <v>44</v>
      </c>
      <c r="AI108" s="7" t="s">
        <v>1074</v>
      </c>
      <c r="AJ108" s="109">
        <v>5</v>
      </c>
      <c r="AK108" s="7" t="s">
        <v>43</v>
      </c>
      <c r="AM108" s="7" t="s">
        <v>41</v>
      </c>
      <c r="AN108" s="7" t="s">
        <v>44</v>
      </c>
      <c r="AO108" s="7" t="s">
        <v>83</v>
      </c>
      <c r="AP108" s="7" t="s">
        <v>84</v>
      </c>
      <c r="AQ108" s="7" t="s">
        <v>112</v>
      </c>
      <c r="AR108" s="7" t="s">
        <v>115</v>
      </c>
      <c r="AY108" s="76" t="s">
        <v>41</v>
      </c>
    </row>
    <row r="109" spans="1:51" x14ac:dyDescent="0.35">
      <c r="A109" s="21">
        <v>105</v>
      </c>
      <c r="B109" s="20">
        <v>178</v>
      </c>
      <c r="C109" s="11" t="s">
        <v>1075</v>
      </c>
      <c r="D109" s="24" t="s">
        <v>1309</v>
      </c>
      <c r="J109" s="4" t="s">
        <v>1017</v>
      </c>
      <c r="K109" s="105" t="s">
        <v>1040</v>
      </c>
      <c r="L109" s="85"/>
      <c r="M109" s="4" t="s">
        <v>1077</v>
      </c>
      <c r="N109" s="4" t="s">
        <v>43</v>
      </c>
      <c r="O109" s="68">
        <v>50</v>
      </c>
      <c r="P109" s="4" t="s">
        <v>44</v>
      </c>
      <c r="Q109" s="4" t="s">
        <v>1076</v>
      </c>
      <c r="R109" s="4" t="s">
        <v>44</v>
      </c>
      <c r="S109" s="4" t="s">
        <v>41</v>
      </c>
      <c r="T109" s="4" t="s">
        <v>43</v>
      </c>
      <c r="U109" s="80" t="s">
        <v>41</v>
      </c>
      <c r="V109" s="89" t="s">
        <v>58</v>
      </c>
      <c r="W109" s="6" t="s">
        <v>41</v>
      </c>
      <c r="X109" s="6" t="s">
        <v>1078</v>
      </c>
      <c r="Y109" s="6" t="s">
        <v>1079</v>
      </c>
      <c r="Z109" s="6" t="s">
        <v>1080</v>
      </c>
      <c r="AA109" s="6" t="s">
        <v>940</v>
      </c>
      <c r="AB109" s="6" t="s">
        <v>93</v>
      </c>
      <c r="AC109" s="6" t="s">
        <v>41</v>
      </c>
      <c r="AD109" s="6" t="s">
        <v>191</v>
      </c>
      <c r="AE109" s="6" t="s">
        <v>43</v>
      </c>
      <c r="AF109" s="6" t="s">
        <v>43</v>
      </c>
      <c r="AG109" s="6" t="s">
        <v>43</v>
      </c>
      <c r="AH109" s="9" t="s">
        <v>44</v>
      </c>
      <c r="AI109" s="7" t="s">
        <v>41</v>
      </c>
      <c r="AK109" s="7" t="s">
        <v>43</v>
      </c>
      <c r="AM109" s="7" t="s">
        <v>41</v>
      </c>
      <c r="AN109" s="7" t="s">
        <v>43</v>
      </c>
      <c r="AY109" s="76" t="s">
        <v>41</v>
      </c>
    </row>
    <row r="110" spans="1:51" x14ac:dyDescent="0.35">
      <c r="A110" s="21">
        <v>106</v>
      </c>
      <c r="B110" s="20">
        <v>179</v>
      </c>
      <c r="C110" s="11" t="s">
        <v>1081</v>
      </c>
      <c r="D110" s="24" t="s">
        <v>2044</v>
      </c>
      <c r="E110" s="4" t="s">
        <v>1017</v>
      </c>
      <c r="F110" s="4" t="s">
        <v>1017</v>
      </c>
      <c r="K110" s="105" t="s">
        <v>1041</v>
      </c>
      <c r="L110" s="85"/>
      <c r="M110" s="4" t="s">
        <v>1082</v>
      </c>
      <c r="N110" s="4" t="s">
        <v>44</v>
      </c>
      <c r="O110" s="68">
        <v>285</v>
      </c>
      <c r="P110" s="4" t="s">
        <v>43</v>
      </c>
      <c r="Q110" s="4" t="s">
        <v>41</v>
      </c>
      <c r="R110" s="4" t="s">
        <v>43</v>
      </c>
      <c r="S110" s="4" t="s">
        <v>41</v>
      </c>
      <c r="T110" s="4" t="s">
        <v>43</v>
      </c>
      <c r="U110" s="80" t="s">
        <v>41</v>
      </c>
      <c r="V110" s="86" t="s">
        <v>54</v>
      </c>
      <c r="W110" s="6" t="s">
        <v>41</v>
      </c>
      <c r="X110" s="6" t="s">
        <v>725</v>
      </c>
      <c r="Y110" s="6" t="s">
        <v>1083</v>
      </c>
      <c r="Z110" s="6" t="s">
        <v>727</v>
      </c>
      <c r="AA110" s="6" t="s">
        <v>728</v>
      </c>
      <c r="AB110" s="6" t="s">
        <v>93</v>
      </c>
      <c r="AC110" s="6" t="s">
        <v>41</v>
      </c>
      <c r="AD110" s="6" t="s">
        <v>351</v>
      </c>
      <c r="AE110" s="6" t="s">
        <v>44</v>
      </c>
      <c r="AF110" s="6" t="s">
        <v>44</v>
      </c>
      <c r="AG110" s="6" t="s">
        <v>44</v>
      </c>
      <c r="AH110" s="9" t="s">
        <v>44</v>
      </c>
      <c r="AI110" s="7" t="s">
        <v>1084</v>
      </c>
      <c r="AK110" s="7" t="s">
        <v>44</v>
      </c>
      <c r="AL110" s="7" t="s">
        <v>54</v>
      </c>
      <c r="AM110" s="7" t="s">
        <v>730</v>
      </c>
      <c r="AN110" s="7" t="s">
        <v>44</v>
      </c>
      <c r="AO110" s="7" t="s">
        <v>83</v>
      </c>
      <c r="AP110" s="7" t="s">
        <v>112</v>
      </c>
      <c r="AQ110" s="7" t="s">
        <v>113</v>
      </c>
      <c r="AY110" s="76" t="s">
        <v>41</v>
      </c>
    </row>
    <row r="111" spans="1:51" x14ac:dyDescent="0.35">
      <c r="A111" s="22">
        <v>107</v>
      </c>
      <c r="B111" s="20">
        <v>180</v>
      </c>
      <c r="C111" s="11" t="s">
        <v>1085</v>
      </c>
      <c r="D111" s="24" t="s">
        <v>1086</v>
      </c>
      <c r="J111" s="4" t="s">
        <v>1017</v>
      </c>
      <c r="K111" s="105" t="s">
        <v>1041</v>
      </c>
      <c r="L111" s="85"/>
      <c r="M111" s="4" t="s">
        <v>1087</v>
      </c>
      <c r="N111" s="4" t="s">
        <v>43</v>
      </c>
      <c r="O111" s="69">
        <v>60</v>
      </c>
      <c r="P111" s="4" t="s">
        <v>43</v>
      </c>
      <c r="Q111" s="4" t="s">
        <v>41</v>
      </c>
      <c r="R111" s="4" t="s">
        <v>44</v>
      </c>
      <c r="S111" s="4" t="s">
        <v>41</v>
      </c>
      <c r="T111" s="4" t="s">
        <v>43</v>
      </c>
      <c r="U111" s="80" t="s">
        <v>41</v>
      </c>
      <c r="V111" s="86" t="s">
        <v>88</v>
      </c>
      <c r="W111" s="6" t="s">
        <v>41</v>
      </c>
      <c r="X111" s="6" t="s">
        <v>1088</v>
      </c>
      <c r="Y111" s="6" t="s">
        <v>1089</v>
      </c>
      <c r="Z111" s="6" t="s">
        <v>338</v>
      </c>
      <c r="AA111" s="6" t="s">
        <v>1090</v>
      </c>
      <c r="AB111" s="6" t="s">
        <v>51</v>
      </c>
      <c r="AC111" s="6" t="s">
        <v>1091</v>
      </c>
      <c r="AD111" s="6" t="s">
        <v>110</v>
      </c>
      <c r="AE111" s="6" t="s">
        <v>43</v>
      </c>
      <c r="AF111" s="6" t="s">
        <v>43</v>
      </c>
      <c r="AG111" s="6" t="s">
        <v>43</v>
      </c>
      <c r="AH111" s="9" t="s">
        <v>44</v>
      </c>
      <c r="AI111" s="7" t="s">
        <v>1092</v>
      </c>
      <c r="AJ111" s="109">
        <v>2</v>
      </c>
      <c r="AK111" s="7" t="s">
        <v>43</v>
      </c>
      <c r="AM111" s="7" t="s">
        <v>41</v>
      </c>
      <c r="AN111" s="7" t="s">
        <v>43</v>
      </c>
      <c r="AY111" s="76" t="s">
        <v>41</v>
      </c>
    </row>
    <row r="112" spans="1:51" x14ac:dyDescent="0.35">
      <c r="A112" s="21">
        <v>108</v>
      </c>
      <c r="B112" s="20">
        <v>181</v>
      </c>
      <c r="C112" s="11" t="s">
        <v>1093</v>
      </c>
      <c r="D112" s="51" t="s">
        <v>2045</v>
      </c>
      <c r="H112" s="4" t="s">
        <v>1017</v>
      </c>
      <c r="I112" s="4" t="s">
        <v>1017</v>
      </c>
      <c r="K112" s="105" t="s">
        <v>1041</v>
      </c>
      <c r="L112" s="85"/>
      <c r="M112" s="4" t="s">
        <v>1094</v>
      </c>
      <c r="N112" s="4" t="s">
        <v>43</v>
      </c>
      <c r="O112" s="68">
        <v>133</v>
      </c>
      <c r="P112" s="4" t="s">
        <v>43</v>
      </c>
      <c r="Q112" s="4" t="s">
        <v>41</v>
      </c>
      <c r="R112" s="4" t="s">
        <v>44</v>
      </c>
      <c r="S112" s="4" t="s">
        <v>1095</v>
      </c>
      <c r="T112" s="4" t="s">
        <v>43</v>
      </c>
      <c r="U112" s="80" t="s">
        <v>41</v>
      </c>
      <c r="V112" s="86" t="s">
        <v>88</v>
      </c>
      <c r="W112" s="6" t="s">
        <v>41</v>
      </c>
      <c r="X112" s="6" t="s">
        <v>1096</v>
      </c>
      <c r="Y112" s="6" t="s">
        <v>1097</v>
      </c>
      <c r="Z112" s="6" t="s">
        <v>1098</v>
      </c>
      <c r="AA112" s="6" t="s">
        <v>1099</v>
      </c>
      <c r="AB112" s="6" t="s">
        <v>93</v>
      </c>
      <c r="AC112" s="6" t="s">
        <v>1100</v>
      </c>
      <c r="AD112" s="6" t="s">
        <v>638</v>
      </c>
      <c r="AE112" s="6" t="s">
        <v>44</v>
      </c>
      <c r="AF112" s="6" t="s">
        <v>43</v>
      </c>
      <c r="AG112" s="6" t="s">
        <v>43</v>
      </c>
      <c r="AH112" s="9" t="s">
        <v>43</v>
      </c>
      <c r="AI112" s="7" t="s">
        <v>41</v>
      </c>
      <c r="AK112" s="7" t="s">
        <v>43</v>
      </c>
      <c r="AM112" s="7" t="s">
        <v>41</v>
      </c>
      <c r="AN112" s="7" t="s">
        <v>44</v>
      </c>
      <c r="AO112" s="7" t="s">
        <v>58</v>
      </c>
      <c r="AY112" s="76" t="s">
        <v>54</v>
      </c>
    </row>
    <row r="113" spans="1:51" x14ac:dyDescent="0.35">
      <c r="A113" s="22">
        <v>109</v>
      </c>
      <c r="B113" s="20">
        <v>184</v>
      </c>
      <c r="C113" s="11" t="s">
        <v>1101</v>
      </c>
      <c r="D113" s="24" t="s">
        <v>2046</v>
      </c>
      <c r="I113" s="4" t="s">
        <v>1017</v>
      </c>
      <c r="K113" s="105" t="s">
        <v>1041</v>
      </c>
      <c r="L113" s="85" t="s">
        <v>46</v>
      </c>
      <c r="M113" s="4" t="s">
        <v>1102</v>
      </c>
      <c r="N113" s="4" t="s">
        <v>44</v>
      </c>
      <c r="O113" s="69">
        <v>80</v>
      </c>
      <c r="P113" s="4" t="s">
        <v>43</v>
      </c>
      <c r="Q113" s="4" t="s">
        <v>41</v>
      </c>
      <c r="R113" s="4" t="s">
        <v>44</v>
      </c>
      <c r="S113" s="4" t="s">
        <v>41</v>
      </c>
      <c r="T113" s="4" t="s">
        <v>44</v>
      </c>
      <c r="U113" s="80" t="s">
        <v>41</v>
      </c>
      <c r="V113" s="86" t="s">
        <v>46</v>
      </c>
      <c r="W113" s="6" t="s">
        <v>41</v>
      </c>
      <c r="X113" s="6" t="s">
        <v>1993</v>
      </c>
      <c r="Y113" s="6" t="s">
        <v>1994</v>
      </c>
      <c r="Z113" s="107">
        <v>94250</v>
      </c>
      <c r="AA113" s="6" t="s">
        <v>433</v>
      </c>
      <c r="AB113" s="6" t="s">
        <v>51</v>
      </c>
      <c r="AC113" s="6" t="s">
        <v>41</v>
      </c>
      <c r="AD113" s="6" t="s">
        <v>135</v>
      </c>
      <c r="AE113" s="6" t="s">
        <v>43</v>
      </c>
      <c r="AF113" s="6" t="s">
        <v>43</v>
      </c>
      <c r="AG113" s="6" t="s">
        <v>43</v>
      </c>
      <c r="AH113" s="9" t="s">
        <v>44</v>
      </c>
      <c r="AI113" s="7" t="s">
        <v>41</v>
      </c>
      <c r="AK113" s="7" t="s">
        <v>44</v>
      </c>
      <c r="AL113" s="7" t="s">
        <v>54</v>
      </c>
      <c r="AM113" s="7" t="s">
        <v>41</v>
      </c>
      <c r="AN113" s="7" t="s">
        <v>43</v>
      </c>
      <c r="AY113" s="76" t="s">
        <v>41</v>
      </c>
    </row>
    <row r="114" spans="1:51" x14ac:dyDescent="0.35">
      <c r="A114" s="21">
        <v>110</v>
      </c>
      <c r="B114" s="20">
        <v>185</v>
      </c>
      <c r="C114" s="11" t="s">
        <v>1103</v>
      </c>
      <c r="D114" s="24" t="s">
        <v>1104</v>
      </c>
      <c r="F114" s="4" t="s">
        <v>1017</v>
      </c>
      <c r="K114" s="105" t="s">
        <v>1041</v>
      </c>
      <c r="L114" s="85" t="s">
        <v>75</v>
      </c>
      <c r="M114" s="4" t="s">
        <v>1105</v>
      </c>
      <c r="N114" s="4" t="s">
        <v>43</v>
      </c>
      <c r="O114" s="69">
        <v>200</v>
      </c>
      <c r="P114" s="4" t="s">
        <v>43</v>
      </c>
      <c r="Q114" s="4" t="s">
        <v>41</v>
      </c>
      <c r="R114" s="4" t="s">
        <v>43</v>
      </c>
      <c r="S114" s="4" t="s">
        <v>41</v>
      </c>
      <c r="T114" s="4" t="s">
        <v>44</v>
      </c>
      <c r="U114" s="80" t="s">
        <v>1106</v>
      </c>
      <c r="V114" s="86" t="s">
        <v>75</v>
      </c>
      <c r="W114" s="6" t="s">
        <v>41</v>
      </c>
      <c r="X114" s="6" t="s">
        <v>1107</v>
      </c>
      <c r="Y114" s="6" t="s">
        <v>1108</v>
      </c>
      <c r="Z114" s="6" t="s">
        <v>1109</v>
      </c>
      <c r="AA114" s="6" t="s">
        <v>1110</v>
      </c>
      <c r="AB114" s="6" t="s">
        <v>93</v>
      </c>
      <c r="AC114" s="6" t="s">
        <v>1111</v>
      </c>
      <c r="AD114" s="6" t="s">
        <v>1029</v>
      </c>
      <c r="AE114" s="6" t="s">
        <v>44</v>
      </c>
      <c r="AF114" s="6" t="s">
        <v>43</v>
      </c>
      <c r="AG114" s="6" t="s">
        <v>44</v>
      </c>
      <c r="AH114" s="9" t="s">
        <v>44</v>
      </c>
      <c r="AI114" s="7" t="s">
        <v>1112</v>
      </c>
      <c r="AJ114" s="109">
        <v>3</v>
      </c>
      <c r="AK114" s="7" t="s">
        <v>43</v>
      </c>
      <c r="AM114" s="7" t="s">
        <v>41</v>
      </c>
      <c r="AN114" s="7" t="s">
        <v>44</v>
      </c>
      <c r="AO114" s="7" t="s">
        <v>83</v>
      </c>
      <c r="AP114" s="7" t="s">
        <v>115</v>
      </c>
      <c r="AY114" s="76" t="s">
        <v>41</v>
      </c>
    </row>
    <row r="115" spans="1:51" x14ac:dyDescent="0.35">
      <c r="A115" s="21">
        <v>111</v>
      </c>
      <c r="B115" s="20">
        <v>186</v>
      </c>
      <c r="C115" s="11" t="s">
        <v>1113</v>
      </c>
      <c r="D115" s="24" t="s">
        <v>2047</v>
      </c>
      <c r="E115" s="4" t="s">
        <v>1017</v>
      </c>
      <c r="F115" s="4" t="s">
        <v>1017</v>
      </c>
      <c r="H115" s="4" t="s">
        <v>1017</v>
      </c>
      <c r="I115" s="4" t="s">
        <v>1017</v>
      </c>
      <c r="K115" s="105" t="s">
        <v>1041</v>
      </c>
      <c r="L115" s="85"/>
      <c r="M115" s="4" t="s">
        <v>1114</v>
      </c>
      <c r="N115" s="4" t="s">
        <v>44</v>
      </c>
      <c r="O115" s="69">
        <v>60</v>
      </c>
      <c r="P115" s="4" t="s">
        <v>44</v>
      </c>
      <c r="Q115" s="4" t="s">
        <v>1115</v>
      </c>
      <c r="R115" s="4" t="s">
        <v>44</v>
      </c>
      <c r="S115" s="4" t="s">
        <v>1116</v>
      </c>
      <c r="T115" s="4" t="s">
        <v>43</v>
      </c>
      <c r="U115" s="80" t="s">
        <v>41</v>
      </c>
      <c r="V115" s="78" t="s">
        <v>88</v>
      </c>
      <c r="W115" s="6" t="s">
        <v>41</v>
      </c>
      <c r="X115" s="6" t="s">
        <v>1117</v>
      </c>
      <c r="Y115" s="6" t="s">
        <v>1118</v>
      </c>
      <c r="Z115" s="6" t="s">
        <v>1119</v>
      </c>
      <c r="AA115" s="6" t="s">
        <v>1120</v>
      </c>
      <c r="AB115" s="6" t="s">
        <v>51</v>
      </c>
      <c r="AC115" s="6" t="s">
        <v>1121</v>
      </c>
      <c r="AD115" s="6" t="s">
        <v>135</v>
      </c>
      <c r="AE115" s="6" t="s">
        <v>43</v>
      </c>
      <c r="AF115" s="6" t="s">
        <v>43</v>
      </c>
      <c r="AG115" s="6" t="s">
        <v>44</v>
      </c>
      <c r="AH115" s="9" t="s">
        <v>43</v>
      </c>
      <c r="AI115" s="7" t="s">
        <v>41</v>
      </c>
      <c r="AK115" s="7" t="s">
        <v>43</v>
      </c>
      <c r="AM115" s="7" t="s">
        <v>41</v>
      </c>
      <c r="AN115" s="7" t="s">
        <v>43</v>
      </c>
      <c r="AY115" s="76" t="s">
        <v>41</v>
      </c>
    </row>
    <row r="116" spans="1:51" x14ac:dyDescent="0.35">
      <c r="A116" s="22">
        <v>112</v>
      </c>
      <c r="B116" s="20">
        <v>187</v>
      </c>
      <c r="C116" s="11" t="s">
        <v>1122</v>
      </c>
      <c r="D116" s="24" t="s">
        <v>1123</v>
      </c>
      <c r="H116" s="4" t="s">
        <v>1017</v>
      </c>
      <c r="K116" s="105" t="s">
        <v>1041</v>
      </c>
      <c r="L116" s="85"/>
      <c r="M116" s="4" t="s">
        <v>1124</v>
      </c>
      <c r="N116" s="4" t="s">
        <v>44</v>
      </c>
      <c r="O116" s="68">
        <v>128</v>
      </c>
      <c r="P116" s="4" t="s">
        <v>44</v>
      </c>
      <c r="Q116" s="4" t="s">
        <v>1125</v>
      </c>
      <c r="R116" s="4" t="s">
        <v>44</v>
      </c>
      <c r="S116" s="4" t="s">
        <v>1126</v>
      </c>
      <c r="T116" s="4" t="s">
        <v>43</v>
      </c>
      <c r="U116" s="80" t="s">
        <v>41</v>
      </c>
      <c r="V116" s="78" t="s">
        <v>58</v>
      </c>
      <c r="W116" s="6" t="s">
        <v>1127</v>
      </c>
      <c r="X116" s="6" t="s">
        <v>1128</v>
      </c>
      <c r="Y116" s="6" t="s">
        <v>1129</v>
      </c>
      <c r="Z116" s="6" t="s">
        <v>1130</v>
      </c>
      <c r="AA116" s="6" t="s">
        <v>1131</v>
      </c>
      <c r="AB116" s="6" t="s">
        <v>93</v>
      </c>
      <c r="AC116" s="6" t="s">
        <v>41</v>
      </c>
      <c r="AD116" s="6" t="s">
        <v>361</v>
      </c>
      <c r="AE116" s="6" t="s">
        <v>43</v>
      </c>
      <c r="AF116" s="6" t="s">
        <v>43</v>
      </c>
      <c r="AG116" s="6" t="s">
        <v>43</v>
      </c>
      <c r="AH116" s="9" t="s">
        <v>44</v>
      </c>
      <c r="AI116" s="7" t="s">
        <v>1132</v>
      </c>
      <c r="AJ116" s="109">
        <v>5</v>
      </c>
      <c r="AK116" s="7" t="s">
        <v>43</v>
      </c>
      <c r="AM116" s="7" t="s">
        <v>41</v>
      </c>
      <c r="AN116" s="7" t="s">
        <v>44</v>
      </c>
      <c r="AO116" s="7" t="s">
        <v>84</v>
      </c>
      <c r="AP116" s="7" t="s">
        <v>23</v>
      </c>
      <c r="AQ116" s="7" t="s">
        <v>115</v>
      </c>
      <c r="AY116" s="76" t="s">
        <v>41</v>
      </c>
    </row>
    <row r="117" spans="1:51" x14ac:dyDescent="0.35">
      <c r="A117" s="21">
        <v>113</v>
      </c>
      <c r="B117" s="20">
        <v>188</v>
      </c>
      <c r="C117" s="11" t="s">
        <v>1133</v>
      </c>
      <c r="D117" s="24" t="s">
        <v>1134</v>
      </c>
      <c r="G117" s="4" t="s">
        <v>1017</v>
      </c>
      <c r="K117" s="105" t="s">
        <v>1041</v>
      </c>
      <c r="L117" s="85"/>
      <c r="M117" s="4" t="s">
        <v>1135</v>
      </c>
      <c r="N117" s="4" t="s">
        <v>44</v>
      </c>
      <c r="O117" s="69">
        <v>60</v>
      </c>
      <c r="P117" s="4" t="s">
        <v>44</v>
      </c>
      <c r="Q117" s="4" t="s">
        <v>1136</v>
      </c>
      <c r="R117" s="4" t="s">
        <v>44</v>
      </c>
      <c r="S117" s="4" t="s">
        <v>1137</v>
      </c>
      <c r="T117" s="4" t="s">
        <v>43</v>
      </c>
      <c r="U117" s="80" t="s">
        <v>41</v>
      </c>
      <c r="V117" s="86" t="s">
        <v>88</v>
      </c>
      <c r="W117" s="6" t="s">
        <v>41</v>
      </c>
      <c r="X117" s="6" t="s">
        <v>1138</v>
      </c>
      <c r="Y117" s="6" t="s">
        <v>1139</v>
      </c>
      <c r="Z117" s="6" t="s">
        <v>1140</v>
      </c>
      <c r="AA117" s="6" t="s">
        <v>1141</v>
      </c>
      <c r="AB117" s="6" t="s">
        <v>167</v>
      </c>
      <c r="AC117" s="6" t="s">
        <v>1142</v>
      </c>
      <c r="AD117" s="6" t="s">
        <v>361</v>
      </c>
      <c r="AE117" s="6" t="s">
        <v>44</v>
      </c>
      <c r="AF117" s="6" t="s">
        <v>43</v>
      </c>
      <c r="AG117" s="6" t="s">
        <v>43</v>
      </c>
      <c r="AH117" s="9" t="s">
        <v>43</v>
      </c>
      <c r="AI117" s="7" t="s">
        <v>41</v>
      </c>
      <c r="AK117" s="7" t="s">
        <v>44</v>
      </c>
      <c r="AL117" s="7" t="s">
        <v>54</v>
      </c>
      <c r="AM117" s="7" t="s">
        <v>1143</v>
      </c>
      <c r="AN117" s="7" t="s">
        <v>44</v>
      </c>
      <c r="AO117" s="7" t="s">
        <v>112</v>
      </c>
      <c r="AP117" s="7" t="s">
        <v>113</v>
      </c>
      <c r="AY117" s="76" t="s">
        <v>41</v>
      </c>
    </row>
    <row r="118" spans="1:51" x14ac:dyDescent="0.35">
      <c r="A118" s="22">
        <v>114</v>
      </c>
      <c r="B118" s="20">
        <v>189</v>
      </c>
      <c r="C118" s="11" t="s">
        <v>1144</v>
      </c>
      <c r="D118" s="24" t="s">
        <v>1310</v>
      </c>
      <c r="E118" s="4" t="s">
        <v>1017</v>
      </c>
      <c r="F118" s="4" t="s">
        <v>1017</v>
      </c>
      <c r="H118" s="4" t="s">
        <v>1017</v>
      </c>
      <c r="I118" s="4" t="s">
        <v>1017</v>
      </c>
      <c r="K118" s="105" t="s">
        <v>1041</v>
      </c>
      <c r="L118" s="88"/>
      <c r="M118" s="4" t="s">
        <v>1145</v>
      </c>
      <c r="N118" s="4" t="s">
        <v>43</v>
      </c>
      <c r="O118" s="68">
        <v>202</v>
      </c>
      <c r="P118" s="4" t="s">
        <v>43</v>
      </c>
      <c r="Q118" s="4" t="s">
        <v>41</v>
      </c>
      <c r="R118" s="4" t="s">
        <v>44</v>
      </c>
      <c r="S118" s="4" t="s">
        <v>41</v>
      </c>
      <c r="T118" s="4" t="s">
        <v>43</v>
      </c>
      <c r="U118" s="80" t="s">
        <v>41</v>
      </c>
      <c r="V118" s="78" t="s">
        <v>88</v>
      </c>
      <c r="W118" s="6" t="s">
        <v>41</v>
      </c>
      <c r="X118" s="6" t="s">
        <v>1146</v>
      </c>
      <c r="Y118" s="6" t="s">
        <v>1147</v>
      </c>
      <c r="Z118" s="6" t="s">
        <v>1148</v>
      </c>
      <c r="AA118" s="6" t="s">
        <v>1149</v>
      </c>
      <c r="AB118" s="6" t="s">
        <v>51</v>
      </c>
      <c r="AC118" s="6" t="s">
        <v>1150</v>
      </c>
      <c r="AD118" s="6" t="s">
        <v>301</v>
      </c>
      <c r="AE118" s="6" t="s">
        <v>44</v>
      </c>
      <c r="AF118" s="6" t="s">
        <v>43</v>
      </c>
      <c r="AG118" s="6" t="s">
        <v>44</v>
      </c>
      <c r="AH118" s="9" t="s">
        <v>43</v>
      </c>
      <c r="AI118" s="7" t="s">
        <v>41</v>
      </c>
      <c r="AK118" s="7" t="s">
        <v>44</v>
      </c>
      <c r="AL118" s="7" t="s">
        <v>54</v>
      </c>
      <c r="AM118" s="7" t="s">
        <v>41</v>
      </c>
      <c r="AN118" s="7" t="s">
        <v>44</v>
      </c>
      <c r="AO118" s="7" t="s">
        <v>112</v>
      </c>
      <c r="AP118" s="7" t="s">
        <v>69</v>
      </c>
      <c r="AY118" s="76" t="s">
        <v>41</v>
      </c>
    </row>
    <row r="119" spans="1:51" x14ac:dyDescent="0.35">
      <c r="A119" s="21">
        <v>115</v>
      </c>
      <c r="B119" s="20">
        <v>190</v>
      </c>
      <c r="C119" s="11" t="s">
        <v>1151</v>
      </c>
      <c r="D119" s="24" t="s">
        <v>1311</v>
      </c>
      <c r="E119" s="4" t="s">
        <v>1017</v>
      </c>
      <c r="F119" s="4" t="s">
        <v>1017</v>
      </c>
      <c r="H119" s="4" t="s">
        <v>1017</v>
      </c>
      <c r="I119" s="4" t="s">
        <v>1017</v>
      </c>
      <c r="K119" s="105" t="s">
        <v>1039</v>
      </c>
      <c r="L119" s="88" t="s">
        <v>1041</v>
      </c>
      <c r="M119" s="4" t="s">
        <v>1152</v>
      </c>
      <c r="N119" s="4" t="s">
        <v>43</v>
      </c>
      <c r="O119" s="68">
        <v>400</v>
      </c>
      <c r="P119" s="4" t="s">
        <v>44</v>
      </c>
      <c r="Q119" s="4" t="s">
        <v>1153</v>
      </c>
      <c r="R119" s="4" t="s">
        <v>44</v>
      </c>
      <c r="S119" s="4" t="s">
        <v>1154</v>
      </c>
      <c r="T119" s="4" t="s">
        <v>44</v>
      </c>
      <c r="U119" s="80" t="s">
        <v>1155</v>
      </c>
      <c r="V119" s="89" t="s">
        <v>937</v>
      </c>
      <c r="W119" s="6" t="s">
        <v>41</v>
      </c>
      <c r="X119" s="6" t="s">
        <v>1156</v>
      </c>
      <c r="Y119" s="6" t="s">
        <v>1157</v>
      </c>
      <c r="Z119" s="6" t="s">
        <v>1158</v>
      </c>
      <c r="AA119" s="6" t="s">
        <v>1159</v>
      </c>
      <c r="AB119" s="6" t="s">
        <v>51</v>
      </c>
      <c r="AC119" s="6" t="s">
        <v>41</v>
      </c>
      <c r="AD119" s="6" t="s">
        <v>203</v>
      </c>
      <c r="AE119" s="6" t="s">
        <v>44</v>
      </c>
      <c r="AF119" s="6" t="s">
        <v>43</v>
      </c>
      <c r="AG119" s="6" t="s">
        <v>43</v>
      </c>
      <c r="AH119" s="9" t="s">
        <v>44</v>
      </c>
      <c r="AI119" s="7" t="s">
        <v>1160</v>
      </c>
      <c r="AJ119" s="109">
        <v>4</v>
      </c>
      <c r="AK119" s="7" t="s">
        <v>43</v>
      </c>
      <c r="AM119" s="7" t="s">
        <v>41</v>
      </c>
      <c r="AN119" s="7" t="s">
        <v>44</v>
      </c>
      <c r="AO119" s="7" t="s">
        <v>83</v>
      </c>
      <c r="AP119" s="7" t="s">
        <v>23</v>
      </c>
      <c r="AY119" s="76" t="s">
        <v>41</v>
      </c>
    </row>
    <row r="120" spans="1:51" x14ac:dyDescent="0.35">
      <c r="A120" s="21">
        <v>116</v>
      </c>
      <c r="B120" s="20">
        <v>191</v>
      </c>
      <c r="C120" s="11" t="s">
        <v>1161</v>
      </c>
      <c r="D120" s="24" t="s">
        <v>1162</v>
      </c>
      <c r="F120" s="4" t="s">
        <v>1017</v>
      </c>
      <c r="H120" s="4" t="s">
        <v>1017</v>
      </c>
      <c r="I120" s="4" t="s">
        <v>1017</v>
      </c>
      <c r="K120" s="104" t="s">
        <v>75</v>
      </c>
      <c r="L120" s="88"/>
      <c r="M120" s="4" t="s">
        <v>1163</v>
      </c>
      <c r="N120" s="4" t="s">
        <v>44</v>
      </c>
      <c r="O120" s="69">
        <v>23</v>
      </c>
      <c r="P120" s="4" t="s">
        <v>43</v>
      </c>
      <c r="Q120" s="4" t="s">
        <v>41</v>
      </c>
      <c r="R120" s="4" t="s">
        <v>44</v>
      </c>
      <c r="S120" s="4" t="s">
        <v>1164</v>
      </c>
      <c r="T120" s="4" t="s">
        <v>43</v>
      </c>
      <c r="U120" s="80" t="s">
        <v>41</v>
      </c>
      <c r="V120" s="78" t="s">
        <v>75</v>
      </c>
      <c r="W120" s="6" t="s">
        <v>41</v>
      </c>
      <c r="X120" s="6" t="s">
        <v>1165</v>
      </c>
      <c r="Y120" s="6" t="s">
        <v>1166</v>
      </c>
      <c r="Z120" s="6" t="s">
        <v>1167</v>
      </c>
      <c r="AA120" s="6" t="s">
        <v>1168</v>
      </c>
      <c r="AB120" s="6" t="s">
        <v>51</v>
      </c>
      <c r="AC120" s="6" t="s">
        <v>41</v>
      </c>
      <c r="AD120" s="6" t="s">
        <v>692</v>
      </c>
      <c r="AE120" s="6" t="s">
        <v>43</v>
      </c>
      <c r="AF120" s="6" t="s">
        <v>43</v>
      </c>
      <c r="AG120" s="6" t="s">
        <v>43</v>
      </c>
      <c r="AH120" s="9" t="s">
        <v>43</v>
      </c>
      <c r="AI120" s="7" t="s">
        <v>41</v>
      </c>
      <c r="AK120" s="7" t="s">
        <v>43</v>
      </c>
      <c r="AM120" s="7" t="s">
        <v>41</v>
      </c>
      <c r="AN120" s="7" t="s">
        <v>44</v>
      </c>
      <c r="AO120" s="7" t="s">
        <v>112</v>
      </c>
      <c r="AP120" s="7" t="s">
        <v>58</v>
      </c>
      <c r="AY120" s="76" t="s">
        <v>1169</v>
      </c>
    </row>
    <row r="121" spans="1:51" x14ac:dyDescent="0.35">
      <c r="A121" s="22">
        <v>117</v>
      </c>
      <c r="B121" s="20">
        <v>192</v>
      </c>
      <c r="C121" s="11" t="s">
        <v>1170</v>
      </c>
      <c r="D121" s="24" t="s">
        <v>2048</v>
      </c>
      <c r="E121" s="4" t="s">
        <v>1017</v>
      </c>
      <c r="F121" s="4" t="s">
        <v>1017</v>
      </c>
      <c r="H121" s="4" t="s">
        <v>1017</v>
      </c>
      <c r="I121" s="4" t="s">
        <v>1017</v>
      </c>
      <c r="K121" s="105" t="s">
        <v>1039</v>
      </c>
      <c r="L121" s="105"/>
      <c r="M121" s="4" t="s">
        <v>1171</v>
      </c>
      <c r="N121" s="4" t="s">
        <v>43</v>
      </c>
      <c r="O121" s="68">
        <v>175</v>
      </c>
      <c r="P121" s="4" t="s">
        <v>43</v>
      </c>
      <c r="Q121" s="4" t="s">
        <v>41</v>
      </c>
      <c r="R121" s="4" t="s">
        <v>44</v>
      </c>
      <c r="S121" s="4" t="s">
        <v>1172</v>
      </c>
      <c r="T121" s="4" t="s">
        <v>43</v>
      </c>
      <c r="U121" s="80" t="s">
        <v>41</v>
      </c>
      <c r="V121" s="89" t="s">
        <v>140</v>
      </c>
      <c r="W121" s="6" t="s">
        <v>41</v>
      </c>
      <c r="X121" s="6" t="s">
        <v>1173</v>
      </c>
      <c r="Y121" s="6" t="s">
        <v>879</v>
      </c>
      <c r="Z121" s="6" t="s">
        <v>880</v>
      </c>
      <c r="AA121" s="6" t="s">
        <v>881</v>
      </c>
      <c r="AB121" s="6" t="s">
        <v>51</v>
      </c>
      <c r="AC121" s="6" t="s">
        <v>882</v>
      </c>
      <c r="AD121" s="6" t="s">
        <v>203</v>
      </c>
      <c r="AE121" s="6" t="s">
        <v>44</v>
      </c>
      <c r="AF121" s="6" t="s">
        <v>43</v>
      </c>
      <c r="AG121" s="6" t="s">
        <v>43</v>
      </c>
      <c r="AH121" s="9" t="s">
        <v>43</v>
      </c>
      <c r="AI121" s="7" t="s">
        <v>41</v>
      </c>
      <c r="AK121" s="7" t="s">
        <v>43</v>
      </c>
      <c r="AM121" s="7" t="s">
        <v>41</v>
      </c>
      <c r="AN121" s="7" t="s">
        <v>43</v>
      </c>
      <c r="AY121" s="76" t="s">
        <v>41</v>
      </c>
    </row>
    <row r="122" spans="1:51" x14ac:dyDescent="0.35">
      <c r="A122" s="21">
        <v>118</v>
      </c>
      <c r="B122" s="20">
        <v>193</v>
      </c>
      <c r="C122" s="11" t="s">
        <v>1174</v>
      </c>
      <c r="D122" s="24" t="s">
        <v>1175</v>
      </c>
      <c r="F122" s="4" t="s">
        <v>1017</v>
      </c>
      <c r="G122" s="4" t="s">
        <v>1017</v>
      </c>
      <c r="H122" s="4" t="s">
        <v>1017</v>
      </c>
      <c r="K122" s="105" t="s">
        <v>1041</v>
      </c>
      <c r="L122" s="105" t="s">
        <v>75</v>
      </c>
      <c r="M122" s="4" t="s">
        <v>1176</v>
      </c>
      <c r="N122" s="4" t="s">
        <v>44</v>
      </c>
      <c r="O122" s="68">
        <v>266</v>
      </c>
      <c r="P122" s="4" t="s">
        <v>44</v>
      </c>
      <c r="Q122" s="4" t="s">
        <v>1177</v>
      </c>
      <c r="R122" s="4" t="s">
        <v>44</v>
      </c>
      <c r="S122" s="4" t="s">
        <v>1178</v>
      </c>
      <c r="T122" s="4" t="s">
        <v>44</v>
      </c>
      <c r="U122" s="80" t="s">
        <v>1179</v>
      </c>
      <c r="V122" s="78" t="s">
        <v>937</v>
      </c>
      <c r="W122" s="6" t="s">
        <v>41</v>
      </c>
      <c r="X122" s="6" t="s">
        <v>1180</v>
      </c>
      <c r="Y122" s="6" t="s">
        <v>1181</v>
      </c>
      <c r="Z122" s="6" t="s">
        <v>1182</v>
      </c>
      <c r="AA122" s="6" t="s">
        <v>1183</v>
      </c>
      <c r="AB122" s="6" t="s">
        <v>93</v>
      </c>
      <c r="AC122" s="6" t="s">
        <v>41</v>
      </c>
      <c r="AD122" s="6" t="s">
        <v>351</v>
      </c>
      <c r="AE122" s="6" t="s">
        <v>43</v>
      </c>
      <c r="AF122" s="6" t="s">
        <v>43</v>
      </c>
      <c r="AG122" s="6" t="s">
        <v>43</v>
      </c>
      <c r="AH122" s="9" t="s">
        <v>44</v>
      </c>
      <c r="AI122" s="7" t="s">
        <v>1184</v>
      </c>
      <c r="AK122" s="7" t="s">
        <v>44</v>
      </c>
      <c r="AL122" s="7" t="s">
        <v>54</v>
      </c>
      <c r="AM122" s="7" t="s">
        <v>1185</v>
      </c>
      <c r="AN122" s="7" t="s">
        <v>44</v>
      </c>
      <c r="AO122" s="7" t="s">
        <v>84</v>
      </c>
      <c r="AP122" s="7" t="s">
        <v>1186</v>
      </c>
      <c r="AQ122" s="7" t="s">
        <v>112</v>
      </c>
      <c r="AR122" s="7" t="s">
        <v>113</v>
      </c>
      <c r="AS122" s="7" t="s">
        <v>69</v>
      </c>
      <c r="AT122" s="7" t="s">
        <v>23</v>
      </c>
      <c r="AU122" s="7" t="s">
        <v>70</v>
      </c>
      <c r="AY122" s="76" t="s">
        <v>41</v>
      </c>
    </row>
    <row r="123" spans="1:51" x14ac:dyDescent="0.35">
      <c r="A123" s="22">
        <v>119</v>
      </c>
      <c r="B123" s="20">
        <v>194</v>
      </c>
      <c r="C123" s="11" t="s">
        <v>1187</v>
      </c>
      <c r="D123" s="24" t="s">
        <v>2049</v>
      </c>
      <c r="F123" s="4" t="s">
        <v>1017</v>
      </c>
      <c r="K123" s="105" t="s">
        <v>1041</v>
      </c>
      <c r="L123" s="105"/>
      <c r="M123" s="4" t="s">
        <v>1188</v>
      </c>
      <c r="N123" s="4" t="s">
        <v>44</v>
      </c>
      <c r="O123" s="68">
        <v>173</v>
      </c>
      <c r="P123" s="4" t="s">
        <v>44</v>
      </c>
      <c r="Q123" s="4" t="s">
        <v>1189</v>
      </c>
      <c r="R123" s="4" t="s">
        <v>44</v>
      </c>
      <c r="S123" s="4" t="s">
        <v>1190</v>
      </c>
      <c r="T123" s="4" t="s">
        <v>43</v>
      </c>
      <c r="U123" s="80" t="s">
        <v>41</v>
      </c>
      <c r="V123" s="78" t="s">
        <v>88</v>
      </c>
      <c r="W123" s="6" t="s">
        <v>41</v>
      </c>
      <c r="X123" s="6" t="s">
        <v>1191</v>
      </c>
      <c r="Y123" s="6" t="s">
        <v>1192</v>
      </c>
      <c r="Z123" s="6" t="s">
        <v>1193</v>
      </c>
      <c r="AA123" s="6" t="s">
        <v>1194</v>
      </c>
      <c r="AB123" s="6" t="s">
        <v>51</v>
      </c>
      <c r="AC123" s="6" t="s">
        <v>1195</v>
      </c>
      <c r="AD123" s="6" t="s">
        <v>1031</v>
      </c>
      <c r="AE123" s="6" t="s">
        <v>43</v>
      </c>
      <c r="AF123" s="6" t="s">
        <v>43</v>
      </c>
      <c r="AG123" s="6" t="s">
        <v>44</v>
      </c>
      <c r="AH123" s="9" t="s">
        <v>44</v>
      </c>
      <c r="AI123" s="57" t="s">
        <v>2321</v>
      </c>
      <c r="AJ123" s="109">
        <v>6</v>
      </c>
      <c r="AK123" s="7" t="s">
        <v>43</v>
      </c>
      <c r="AM123" s="7" t="s">
        <v>41</v>
      </c>
      <c r="AN123" s="7" t="s">
        <v>44</v>
      </c>
      <c r="AO123" s="7" t="s">
        <v>84</v>
      </c>
      <c r="AP123" s="7" t="s">
        <v>112</v>
      </c>
      <c r="AQ123" s="7" t="s">
        <v>23</v>
      </c>
      <c r="AY123" s="76" t="s">
        <v>41</v>
      </c>
    </row>
    <row r="124" spans="1:51" x14ac:dyDescent="0.35">
      <c r="A124" s="21">
        <v>120</v>
      </c>
      <c r="B124" s="20">
        <v>195</v>
      </c>
      <c r="C124" s="11" t="s">
        <v>1196</v>
      </c>
      <c r="D124" s="24" t="s">
        <v>1197</v>
      </c>
      <c r="J124" s="4" t="s">
        <v>1017</v>
      </c>
      <c r="K124" s="104" t="s">
        <v>75</v>
      </c>
      <c r="L124" s="105"/>
      <c r="M124" s="4" t="s">
        <v>1198</v>
      </c>
      <c r="N124" s="4" t="s">
        <v>43</v>
      </c>
      <c r="O124" s="68">
        <v>100</v>
      </c>
      <c r="P124" s="4" t="s">
        <v>44</v>
      </c>
      <c r="Q124" s="4" t="s">
        <v>1199</v>
      </c>
      <c r="R124" s="4" t="s">
        <v>44</v>
      </c>
      <c r="S124" s="4" t="s">
        <v>1200</v>
      </c>
      <c r="T124" s="4" t="s">
        <v>44</v>
      </c>
      <c r="U124" s="80" t="s">
        <v>1201</v>
      </c>
      <c r="V124" s="89" t="s">
        <v>58</v>
      </c>
      <c r="W124" s="6" t="s">
        <v>1202</v>
      </c>
      <c r="X124" s="6" t="s">
        <v>1203</v>
      </c>
      <c r="Y124" s="6" t="s">
        <v>1204</v>
      </c>
      <c r="Z124" s="6" t="s">
        <v>1205</v>
      </c>
      <c r="AA124" s="6" t="s">
        <v>1206</v>
      </c>
      <c r="AB124" s="6" t="s">
        <v>51</v>
      </c>
      <c r="AC124" s="6" t="s">
        <v>41</v>
      </c>
      <c r="AD124" s="6" t="s">
        <v>203</v>
      </c>
      <c r="AE124" s="6" t="s">
        <v>43</v>
      </c>
      <c r="AF124" s="6" t="s">
        <v>43</v>
      </c>
      <c r="AG124" s="6" t="s">
        <v>43</v>
      </c>
      <c r="AH124" s="9" t="s">
        <v>44</v>
      </c>
      <c r="AI124" s="7" t="s">
        <v>1207</v>
      </c>
      <c r="AJ124" s="109">
        <v>2</v>
      </c>
      <c r="AK124" s="7" t="s">
        <v>43</v>
      </c>
      <c r="AM124" s="7" t="s">
        <v>41</v>
      </c>
      <c r="AN124" s="7" t="s">
        <v>44</v>
      </c>
      <c r="AO124" s="7" t="s">
        <v>114</v>
      </c>
      <c r="AP124" s="7" t="s">
        <v>23</v>
      </c>
      <c r="AY124" s="76" t="s">
        <v>41</v>
      </c>
    </row>
    <row r="125" spans="1:51" x14ac:dyDescent="0.35">
      <c r="A125" s="21">
        <v>121</v>
      </c>
      <c r="B125" s="20">
        <v>196</v>
      </c>
      <c r="C125" s="11" t="s">
        <v>1208</v>
      </c>
      <c r="D125" s="24" t="s">
        <v>2050</v>
      </c>
      <c r="G125" s="4" t="s">
        <v>1017</v>
      </c>
      <c r="K125" s="105" t="s">
        <v>1041</v>
      </c>
      <c r="L125" s="105"/>
      <c r="M125" s="4" t="s">
        <v>1209</v>
      </c>
      <c r="N125" s="4" t="s">
        <v>43</v>
      </c>
      <c r="O125" s="68">
        <v>50</v>
      </c>
      <c r="P125" s="4" t="s">
        <v>43</v>
      </c>
      <c r="Q125" s="4" t="s">
        <v>41</v>
      </c>
      <c r="R125" s="4" t="s">
        <v>44</v>
      </c>
      <c r="S125" s="4" t="s">
        <v>1210</v>
      </c>
      <c r="T125" s="4" t="s">
        <v>44</v>
      </c>
      <c r="U125" s="80" t="s">
        <v>41</v>
      </c>
      <c r="V125" s="89" t="s">
        <v>88</v>
      </c>
      <c r="W125" s="6" t="s">
        <v>41</v>
      </c>
      <c r="X125" s="6" t="s">
        <v>1211</v>
      </c>
      <c r="Y125" s="6" t="s">
        <v>1212</v>
      </c>
      <c r="Z125" s="6" t="s">
        <v>1213</v>
      </c>
      <c r="AA125" s="6" t="s">
        <v>1214</v>
      </c>
      <c r="AB125" s="6" t="s">
        <v>51</v>
      </c>
      <c r="AC125" s="6" t="s">
        <v>41</v>
      </c>
      <c r="AD125" s="106" t="s">
        <v>3413</v>
      </c>
      <c r="AE125" s="6" t="s">
        <v>44</v>
      </c>
      <c r="AF125" s="6" t="s">
        <v>43</v>
      </c>
      <c r="AG125" s="6" t="s">
        <v>44</v>
      </c>
      <c r="AH125" s="9" t="s">
        <v>44</v>
      </c>
      <c r="AI125" s="7" t="s">
        <v>1215</v>
      </c>
      <c r="AK125" s="7" t="s">
        <v>44</v>
      </c>
      <c r="AL125" s="7" t="s">
        <v>54</v>
      </c>
      <c r="AM125" s="7" t="s">
        <v>1216</v>
      </c>
      <c r="AN125" s="7" t="s">
        <v>44</v>
      </c>
      <c r="AO125" s="7" t="s">
        <v>84</v>
      </c>
      <c r="AP125" s="7" t="s">
        <v>112</v>
      </c>
      <c r="AY125" s="76" t="s">
        <v>41</v>
      </c>
    </row>
    <row r="126" spans="1:51" x14ac:dyDescent="0.35">
      <c r="A126" s="22">
        <v>122</v>
      </c>
      <c r="B126" s="20">
        <v>197</v>
      </c>
      <c r="C126" s="11" t="s">
        <v>1217</v>
      </c>
      <c r="D126" s="24" t="s">
        <v>2051</v>
      </c>
      <c r="J126" s="4" t="s">
        <v>1017</v>
      </c>
      <c r="K126" s="105" t="s">
        <v>1041</v>
      </c>
      <c r="L126" s="105"/>
      <c r="M126" s="4" t="s">
        <v>1218</v>
      </c>
      <c r="N126" s="4" t="s">
        <v>44</v>
      </c>
      <c r="O126" s="69">
        <v>700</v>
      </c>
      <c r="P126" s="4" t="s">
        <v>44</v>
      </c>
      <c r="Q126" s="4" t="s">
        <v>1219</v>
      </c>
      <c r="R126" s="4" t="s">
        <v>44</v>
      </c>
      <c r="S126" s="4" t="s">
        <v>1220</v>
      </c>
      <c r="T126" s="4" t="s">
        <v>44</v>
      </c>
      <c r="U126" s="80" t="s">
        <v>1221</v>
      </c>
      <c r="V126" s="89" t="s">
        <v>937</v>
      </c>
      <c r="W126" s="6" t="s">
        <v>41</v>
      </c>
      <c r="X126" s="6" t="s">
        <v>1222</v>
      </c>
      <c r="Y126" s="6" t="s">
        <v>1223</v>
      </c>
      <c r="Z126" s="6" t="s">
        <v>1224</v>
      </c>
      <c r="AA126" s="6" t="s">
        <v>1225</v>
      </c>
      <c r="AB126" s="6" t="s">
        <v>51</v>
      </c>
      <c r="AC126" s="6" t="s">
        <v>41</v>
      </c>
      <c r="AD126" s="6" t="s">
        <v>443</v>
      </c>
      <c r="AE126" s="6" t="s">
        <v>44</v>
      </c>
      <c r="AF126" s="6" t="s">
        <v>43</v>
      </c>
      <c r="AG126" s="6" t="s">
        <v>44</v>
      </c>
      <c r="AH126" s="9" t="s">
        <v>44</v>
      </c>
      <c r="AI126" s="7" t="s">
        <v>1226</v>
      </c>
      <c r="AJ126" s="109">
        <v>3</v>
      </c>
      <c r="AK126" s="7" t="s">
        <v>43</v>
      </c>
      <c r="AM126" s="7" t="s">
        <v>41</v>
      </c>
      <c r="AN126" s="7" t="s">
        <v>44</v>
      </c>
      <c r="AO126" s="7" t="s">
        <v>83</v>
      </c>
      <c r="AP126" s="7" t="s">
        <v>84</v>
      </c>
      <c r="AQ126" s="7" t="s">
        <v>112</v>
      </c>
      <c r="AR126" s="7" t="s">
        <v>114</v>
      </c>
      <c r="AS126" s="7" t="s">
        <v>69</v>
      </c>
      <c r="AT126" s="7" t="s">
        <v>23</v>
      </c>
      <c r="AU126" s="7" t="s">
        <v>70</v>
      </c>
      <c r="AY126" s="76" t="s">
        <v>41</v>
      </c>
    </row>
    <row r="127" spans="1:51" x14ac:dyDescent="0.35">
      <c r="A127" s="21">
        <v>123</v>
      </c>
      <c r="B127" s="20">
        <v>198</v>
      </c>
      <c r="C127" s="11" t="s">
        <v>1227</v>
      </c>
      <c r="D127" s="24" t="s">
        <v>2052</v>
      </c>
      <c r="F127" s="4" t="s">
        <v>1017</v>
      </c>
      <c r="K127" s="104" t="s">
        <v>75</v>
      </c>
      <c r="L127" s="105"/>
      <c r="M127" s="4" t="s">
        <v>1228</v>
      </c>
      <c r="N127" s="4" t="s">
        <v>43</v>
      </c>
      <c r="O127" s="68">
        <v>180</v>
      </c>
      <c r="P127" s="4" t="s">
        <v>43</v>
      </c>
      <c r="Q127" s="4" t="s">
        <v>41</v>
      </c>
      <c r="R127" s="4" t="s">
        <v>44</v>
      </c>
      <c r="S127" s="4" t="s">
        <v>1229</v>
      </c>
      <c r="T127" s="4" t="s">
        <v>43</v>
      </c>
      <c r="U127" s="80" t="s">
        <v>41</v>
      </c>
      <c r="V127" s="89" t="s">
        <v>75</v>
      </c>
      <c r="W127" s="6" t="s">
        <v>41</v>
      </c>
      <c r="X127" s="6" t="s">
        <v>1230</v>
      </c>
      <c r="Y127" s="6" t="s">
        <v>1231</v>
      </c>
      <c r="Z127" s="6" t="s">
        <v>1232</v>
      </c>
      <c r="AA127" s="6" t="s">
        <v>1233</v>
      </c>
      <c r="AB127" s="6" t="s">
        <v>51</v>
      </c>
      <c r="AC127" s="6" t="s">
        <v>41</v>
      </c>
      <c r="AD127" s="6" t="s">
        <v>203</v>
      </c>
      <c r="AE127" s="6" t="s">
        <v>44</v>
      </c>
      <c r="AF127" s="6" t="s">
        <v>43</v>
      </c>
      <c r="AG127" s="6" t="s">
        <v>43</v>
      </c>
      <c r="AH127" s="9" t="s">
        <v>43</v>
      </c>
      <c r="AI127" s="7" t="s">
        <v>41</v>
      </c>
      <c r="AK127" s="7" t="s">
        <v>43</v>
      </c>
      <c r="AM127" s="7" t="s">
        <v>41</v>
      </c>
      <c r="AN127" s="7" t="s">
        <v>44</v>
      </c>
      <c r="AO127" s="7" t="s">
        <v>69</v>
      </c>
      <c r="AY127" s="76" t="s">
        <v>41</v>
      </c>
    </row>
    <row r="128" spans="1:51" x14ac:dyDescent="0.35">
      <c r="A128" s="22">
        <v>124</v>
      </c>
      <c r="B128" s="20">
        <v>199</v>
      </c>
      <c r="C128" s="11" t="s">
        <v>1234</v>
      </c>
      <c r="D128" s="24" t="s">
        <v>1235</v>
      </c>
      <c r="J128" s="4" t="s">
        <v>1017</v>
      </c>
      <c r="K128" s="104" t="s">
        <v>75</v>
      </c>
      <c r="L128" s="105"/>
      <c r="M128" s="4" t="s">
        <v>1236</v>
      </c>
      <c r="N128" s="4" t="s">
        <v>43</v>
      </c>
      <c r="O128" s="69">
        <v>800</v>
      </c>
      <c r="P128" s="4" t="s">
        <v>43</v>
      </c>
      <c r="Q128" s="4" t="s">
        <v>41</v>
      </c>
      <c r="R128" s="4" t="s">
        <v>44</v>
      </c>
      <c r="S128" s="4" t="s">
        <v>1237</v>
      </c>
      <c r="T128" s="4" t="s">
        <v>43</v>
      </c>
      <c r="U128" s="80" t="s">
        <v>41</v>
      </c>
      <c r="V128" s="89" t="s">
        <v>75</v>
      </c>
      <c r="W128" s="6" t="s">
        <v>41</v>
      </c>
      <c r="X128" s="6" t="s">
        <v>1238</v>
      </c>
      <c r="Y128" s="6" t="s">
        <v>1239</v>
      </c>
      <c r="Z128" s="6" t="s">
        <v>1240</v>
      </c>
      <c r="AA128" s="6" t="s">
        <v>1241</v>
      </c>
      <c r="AB128" s="6" t="s">
        <v>51</v>
      </c>
      <c r="AC128" s="6" t="s">
        <v>41</v>
      </c>
      <c r="AD128" s="6" t="s">
        <v>110</v>
      </c>
      <c r="AE128" s="6" t="s">
        <v>43</v>
      </c>
      <c r="AF128" s="6" t="s">
        <v>43</v>
      </c>
      <c r="AG128" s="6" t="s">
        <v>43</v>
      </c>
      <c r="AH128" s="9" t="s">
        <v>43</v>
      </c>
      <c r="AI128" s="7" t="s">
        <v>41</v>
      </c>
      <c r="AK128" s="7" t="s">
        <v>43</v>
      </c>
      <c r="AM128" s="7" t="s">
        <v>41</v>
      </c>
      <c r="AN128" s="7" t="s">
        <v>43</v>
      </c>
      <c r="AY128" s="76" t="s">
        <v>41</v>
      </c>
    </row>
    <row r="129" spans="1:51" x14ac:dyDescent="0.35">
      <c r="A129" s="21">
        <v>125</v>
      </c>
      <c r="B129" s="20">
        <v>200</v>
      </c>
      <c r="C129" s="11" t="s">
        <v>1242</v>
      </c>
      <c r="D129" s="24" t="s">
        <v>1314</v>
      </c>
      <c r="E129" s="4" t="s">
        <v>1017</v>
      </c>
      <c r="F129" s="4" t="s">
        <v>1017</v>
      </c>
      <c r="G129" s="4" t="s">
        <v>1017</v>
      </c>
      <c r="K129" s="104" t="s">
        <v>75</v>
      </c>
      <c r="L129" s="105" t="s">
        <v>46</v>
      </c>
      <c r="M129" s="4" t="s">
        <v>1243</v>
      </c>
      <c r="N129" s="4" t="s">
        <v>44</v>
      </c>
      <c r="O129" s="68">
        <v>300</v>
      </c>
      <c r="P129" s="4" t="s">
        <v>44</v>
      </c>
      <c r="Q129" s="4" t="s">
        <v>41</v>
      </c>
      <c r="R129" s="4" t="s">
        <v>44</v>
      </c>
      <c r="S129" s="4" t="s">
        <v>1244</v>
      </c>
      <c r="T129" s="4" t="s">
        <v>44</v>
      </c>
      <c r="U129" s="80" t="s">
        <v>1245</v>
      </c>
      <c r="V129" s="89" t="s">
        <v>46</v>
      </c>
      <c r="W129" s="6" t="s">
        <v>41</v>
      </c>
      <c r="X129" s="6" t="s">
        <v>1246</v>
      </c>
      <c r="Y129" s="6" t="s">
        <v>1247</v>
      </c>
      <c r="Z129" s="6" t="s">
        <v>1248</v>
      </c>
      <c r="AA129" s="6" t="s">
        <v>1249</v>
      </c>
      <c r="AB129" s="6" t="s">
        <v>1250</v>
      </c>
      <c r="AC129" s="6" t="s">
        <v>41</v>
      </c>
      <c r="AD129" s="6" t="s">
        <v>1559</v>
      </c>
      <c r="AE129" s="6" t="s">
        <v>43</v>
      </c>
      <c r="AF129" s="6" t="s">
        <v>43</v>
      </c>
      <c r="AG129" s="6" t="s">
        <v>44</v>
      </c>
      <c r="AH129" s="9" t="s">
        <v>43</v>
      </c>
      <c r="AI129" s="7" t="s">
        <v>41</v>
      </c>
      <c r="AK129" s="7" t="s">
        <v>43</v>
      </c>
      <c r="AM129" s="7" t="s">
        <v>41</v>
      </c>
      <c r="AN129" s="7" t="s">
        <v>43</v>
      </c>
      <c r="AY129" s="76" t="s">
        <v>41</v>
      </c>
    </row>
    <row r="130" spans="1:51" x14ac:dyDescent="0.35">
      <c r="A130" s="21">
        <v>126</v>
      </c>
      <c r="B130" s="20">
        <v>201</v>
      </c>
      <c r="C130" s="11" t="s">
        <v>1251</v>
      </c>
      <c r="D130" s="24" t="s">
        <v>2053</v>
      </c>
      <c r="J130" s="4" t="s">
        <v>1017</v>
      </c>
      <c r="K130" s="104" t="s">
        <v>75</v>
      </c>
      <c r="L130" s="105"/>
      <c r="M130" s="4" t="s">
        <v>1252</v>
      </c>
      <c r="N130" s="4" t="s">
        <v>44</v>
      </c>
      <c r="O130" s="68">
        <v>650</v>
      </c>
      <c r="P130" s="4" t="s">
        <v>43</v>
      </c>
      <c r="Q130" s="4" t="s">
        <v>41</v>
      </c>
      <c r="R130" s="4" t="s">
        <v>43</v>
      </c>
      <c r="S130" s="4" t="s">
        <v>41</v>
      </c>
      <c r="T130" s="4" t="s">
        <v>43</v>
      </c>
      <c r="U130" s="80" t="s">
        <v>41</v>
      </c>
      <c r="V130" s="78" t="s">
        <v>75</v>
      </c>
      <c r="W130" s="6" t="s">
        <v>41</v>
      </c>
      <c r="X130" s="6" t="s">
        <v>1253</v>
      </c>
      <c r="Y130" s="6" t="s">
        <v>1254</v>
      </c>
      <c r="Z130" s="6" t="s">
        <v>1255</v>
      </c>
      <c r="AA130" s="6" t="s">
        <v>1256</v>
      </c>
      <c r="AB130" s="6" t="s">
        <v>93</v>
      </c>
      <c r="AC130" s="6" t="s">
        <v>41</v>
      </c>
      <c r="AD130" s="6" t="s">
        <v>135</v>
      </c>
      <c r="AE130" s="6" t="s">
        <v>43</v>
      </c>
      <c r="AF130" s="6" t="s">
        <v>43</v>
      </c>
      <c r="AG130" s="6" t="s">
        <v>43</v>
      </c>
      <c r="AH130" s="9" t="s">
        <v>43</v>
      </c>
      <c r="AI130" s="7" t="s">
        <v>41</v>
      </c>
      <c r="AK130" s="7" t="s">
        <v>43</v>
      </c>
      <c r="AM130" s="7" t="s">
        <v>41</v>
      </c>
      <c r="AN130" s="7" t="s">
        <v>44</v>
      </c>
      <c r="AO130" s="7" t="s">
        <v>23</v>
      </c>
      <c r="AY130" s="76" t="s">
        <v>41</v>
      </c>
    </row>
    <row r="131" spans="1:51" x14ac:dyDescent="0.35">
      <c r="A131" s="22">
        <v>127</v>
      </c>
      <c r="B131" s="20">
        <v>202</v>
      </c>
      <c r="C131" s="11" t="s">
        <v>1257</v>
      </c>
      <c r="D131" s="24" t="s">
        <v>2054</v>
      </c>
      <c r="J131" s="4" t="s">
        <v>1017</v>
      </c>
      <c r="K131" s="105" t="s">
        <v>1041</v>
      </c>
      <c r="L131" s="105"/>
      <c r="M131" s="4" t="s">
        <v>1258</v>
      </c>
      <c r="N131" s="4" t="s">
        <v>44</v>
      </c>
      <c r="O131" s="69">
        <v>400</v>
      </c>
      <c r="P131" s="4" t="s">
        <v>43</v>
      </c>
      <c r="Q131" s="4" t="s">
        <v>41</v>
      </c>
      <c r="R131" s="4" t="s">
        <v>44</v>
      </c>
      <c r="S131" s="4" t="s">
        <v>41</v>
      </c>
      <c r="T131" s="4" t="s">
        <v>43</v>
      </c>
      <c r="U131" s="80" t="s">
        <v>41</v>
      </c>
      <c r="V131" s="86" t="s">
        <v>54</v>
      </c>
      <c r="W131" s="6" t="s">
        <v>1259</v>
      </c>
      <c r="X131" s="6" t="s">
        <v>1260</v>
      </c>
      <c r="Y131" s="6" t="s">
        <v>1261</v>
      </c>
      <c r="Z131" s="6" t="s">
        <v>1262</v>
      </c>
      <c r="AA131" s="6" t="s">
        <v>1263</v>
      </c>
      <c r="AB131" s="6" t="s">
        <v>51</v>
      </c>
      <c r="AC131" s="6" t="s">
        <v>1264</v>
      </c>
      <c r="AD131" s="106" t="s">
        <v>3413</v>
      </c>
      <c r="AE131" s="6" t="s">
        <v>44</v>
      </c>
      <c r="AF131" s="6" t="s">
        <v>43</v>
      </c>
      <c r="AG131" s="6" t="s">
        <v>44</v>
      </c>
      <c r="AH131" s="9" t="s">
        <v>44</v>
      </c>
      <c r="AI131" s="7" t="s">
        <v>1265</v>
      </c>
      <c r="AK131" s="7" t="s">
        <v>44</v>
      </c>
      <c r="AL131" s="7" t="s">
        <v>54</v>
      </c>
      <c r="AM131" s="7" t="s">
        <v>1266</v>
      </c>
      <c r="AN131" s="7" t="s">
        <v>44</v>
      </c>
      <c r="AO131" s="7" t="s">
        <v>112</v>
      </c>
      <c r="AP131" s="7" t="s">
        <v>23</v>
      </c>
      <c r="AQ131" s="7" t="s">
        <v>58</v>
      </c>
      <c r="AY131" s="76" t="s">
        <v>1267</v>
      </c>
    </row>
    <row r="132" spans="1:51" x14ac:dyDescent="0.35">
      <c r="A132" s="21">
        <v>128</v>
      </c>
      <c r="B132" s="20">
        <v>203</v>
      </c>
      <c r="C132" s="11" t="s">
        <v>1268</v>
      </c>
      <c r="D132" s="24" t="s">
        <v>2055</v>
      </c>
      <c r="F132" s="4" t="s">
        <v>1017</v>
      </c>
      <c r="K132" s="105" t="s">
        <v>1041</v>
      </c>
      <c r="L132" s="105" t="s">
        <v>75</v>
      </c>
      <c r="M132" s="4" t="s">
        <v>1269</v>
      </c>
      <c r="N132" s="4" t="s">
        <v>44</v>
      </c>
      <c r="O132" s="68">
        <v>70</v>
      </c>
      <c r="P132" s="4" t="s">
        <v>44</v>
      </c>
      <c r="Q132" s="4" t="s">
        <v>1270</v>
      </c>
      <c r="R132" s="4" t="s">
        <v>44</v>
      </c>
      <c r="S132" s="4" t="s">
        <v>1271</v>
      </c>
      <c r="T132" s="4" t="s">
        <v>44</v>
      </c>
      <c r="U132" s="80" t="s">
        <v>1272</v>
      </c>
      <c r="V132" s="89" t="s">
        <v>75</v>
      </c>
      <c r="W132" s="6" t="s">
        <v>41</v>
      </c>
      <c r="X132" s="6" t="s">
        <v>1273</v>
      </c>
      <c r="Y132" s="6" t="s">
        <v>1274</v>
      </c>
      <c r="Z132" s="6" t="s">
        <v>1275</v>
      </c>
      <c r="AA132" s="6" t="s">
        <v>1276</v>
      </c>
      <c r="AB132" s="6" t="s">
        <v>51</v>
      </c>
      <c r="AC132" s="6" t="s">
        <v>1277</v>
      </c>
      <c r="AD132" s="6" t="s">
        <v>203</v>
      </c>
      <c r="AE132" s="6" t="s">
        <v>44</v>
      </c>
      <c r="AF132" s="6" t="s">
        <v>43</v>
      </c>
      <c r="AG132" s="6" t="s">
        <v>43</v>
      </c>
      <c r="AH132" s="9" t="s">
        <v>44</v>
      </c>
      <c r="AI132" s="7" t="s">
        <v>1278</v>
      </c>
      <c r="AJ132" s="109">
        <v>2</v>
      </c>
      <c r="AK132" s="7" t="s">
        <v>43</v>
      </c>
      <c r="AM132" s="7" t="s">
        <v>41</v>
      </c>
      <c r="AN132" s="7" t="s">
        <v>44</v>
      </c>
      <c r="AO132" s="7" t="s">
        <v>83</v>
      </c>
      <c r="AP132" s="7" t="s">
        <v>23</v>
      </c>
      <c r="AQ132" s="7" t="s">
        <v>70</v>
      </c>
      <c r="AR132" s="7" t="s">
        <v>393</v>
      </c>
      <c r="AS132" s="7" t="s">
        <v>115</v>
      </c>
      <c r="AT132" s="7" t="s">
        <v>58</v>
      </c>
      <c r="AY132" s="76" t="s">
        <v>1279</v>
      </c>
    </row>
    <row r="133" spans="1:51" x14ac:dyDescent="0.35">
      <c r="A133" s="22">
        <v>129</v>
      </c>
      <c r="B133" s="20">
        <v>204</v>
      </c>
      <c r="C133" s="11" t="s">
        <v>1280</v>
      </c>
      <c r="D133" s="24" t="s">
        <v>1281</v>
      </c>
      <c r="E133" s="4" t="s">
        <v>1017</v>
      </c>
      <c r="F133" s="4" t="s">
        <v>1017</v>
      </c>
      <c r="H133" s="4" t="s">
        <v>1017</v>
      </c>
      <c r="I133" s="4" t="s">
        <v>1017</v>
      </c>
      <c r="K133" s="105" t="s">
        <v>1039</v>
      </c>
      <c r="L133" s="47" t="s">
        <v>1041</v>
      </c>
      <c r="M133" s="4" t="s">
        <v>1282</v>
      </c>
      <c r="N133" s="4" t="s">
        <v>44</v>
      </c>
      <c r="O133" s="68">
        <v>219</v>
      </c>
      <c r="P133" s="4" t="s">
        <v>43</v>
      </c>
      <c r="Q133" s="4" t="s">
        <v>41</v>
      </c>
      <c r="R133" s="4" t="s">
        <v>43</v>
      </c>
      <c r="S133" s="4" t="s">
        <v>41</v>
      </c>
      <c r="T133" s="4" t="s">
        <v>43</v>
      </c>
      <c r="U133" s="80" t="s">
        <v>41</v>
      </c>
      <c r="V133" s="89" t="s">
        <v>88</v>
      </c>
      <c r="W133" s="6" t="s">
        <v>41</v>
      </c>
      <c r="X133" s="6" t="s">
        <v>1283</v>
      </c>
      <c r="Y133" s="6" t="s">
        <v>1284</v>
      </c>
      <c r="Z133" s="6" t="s">
        <v>1285</v>
      </c>
      <c r="AA133" s="6" t="s">
        <v>1286</v>
      </c>
      <c r="AB133" s="6" t="s">
        <v>93</v>
      </c>
      <c r="AC133" s="6" t="s">
        <v>1287</v>
      </c>
      <c r="AD133" s="6" t="s">
        <v>301</v>
      </c>
      <c r="AE133" s="6" t="s">
        <v>43</v>
      </c>
      <c r="AF133" s="6" t="s">
        <v>43</v>
      </c>
      <c r="AG133" s="6" t="s">
        <v>43</v>
      </c>
      <c r="AH133" s="9" t="s">
        <v>43</v>
      </c>
      <c r="AI133" s="7" t="s">
        <v>41</v>
      </c>
      <c r="AK133" s="7" t="s">
        <v>43</v>
      </c>
      <c r="AM133" s="7" t="s">
        <v>41</v>
      </c>
      <c r="AN133" s="7" t="s">
        <v>44</v>
      </c>
      <c r="AO133" s="7" t="s">
        <v>112</v>
      </c>
      <c r="AY133" s="76" t="s">
        <v>41</v>
      </c>
    </row>
    <row r="134" spans="1:51" x14ac:dyDescent="0.35">
      <c r="A134" s="21">
        <v>130</v>
      </c>
      <c r="B134" s="20">
        <v>205</v>
      </c>
      <c r="C134" s="11" t="s">
        <v>1288</v>
      </c>
      <c r="D134" s="24" t="s">
        <v>2056</v>
      </c>
      <c r="J134" s="4" t="s">
        <v>1017</v>
      </c>
      <c r="K134" s="104" t="s">
        <v>75</v>
      </c>
      <c r="M134" s="4" t="s">
        <v>1289</v>
      </c>
      <c r="N134" s="4" t="s">
        <v>44</v>
      </c>
      <c r="O134" s="68">
        <v>240</v>
      </c>
      <c r="P134" s="4" t="s">
        <v>43</v>
      </c>
      <c r="Q134" s="4" t="s">
        <v>41</v>
      </c>
      <c r="R134" s="4" t="s">
        <v>43</v>
      </c>
      <c r="S134" s="4" t="s">
        <v>41</v>
      </c>
      <c r="T134" s="4" t="s">
        <v>44</v>
      </c>
      <c r="U134" s="80" t="s">
        <v>1290</v>
      </c>
      <c r="V134" s="89" t="s">
        <v>75</v>
      </c>
      <c r="W134" s="6" t="s">
        <v>41</v>
      </c>
      <c r="X134" s="6" t="s">
        <v>1291</v>
      </c>
      <c r="Y134" s="6" t="s">
        <v>1292</v>
      </c>
      <c r="Z134" s="6" t="s">
        <v>1293</v>
      </c>
      <c r="AA134" s="6" t="s">
        <v>1294</v>
      </c>
      <c r="AB134" s="6" t="s">
        <v>93</v>
      </c>
      <c r="AC134" s="6" t="s">
        <v>41</v>
      </c>
      <c r="AD134" s="6" t="s">
        <v>314</v>
      </c>
      <c r="AE134" s="6" t="s">
        <v>43</v>
      </c>
      <c r="AF134" s="6" t="s">
        <v>43</v>
      </c>
      <c r="AG134" s="6" t="s">
        <v>44</v>
      </c>
      <c r="AH134" s="9" t="s">
        <v>43</v>
      </c>
      <c r="AI134" s="7" t="s">
        <v>41</v>
      </c>
      <c r="AK134" s="7" t="s">
        <v>43</v>
      </c>
      <c r="AM134" s="7" t="s">
        <v>41</v>
      </c>
      <c r="AN134" s="7" t="s">
        <v>44</v>
      </c>
      <c r="AO134" s="7" t="s">
        <v>84</v>
      </c>
      <c r="AP134" s="7" t="s">
        <v>112</v>
      </c>
      <c r="AY134" s="76" t="s">
        <v>41</v>
      </c>
    </row>
    <row r="135" spans="1:51" x14ac:dyDescent="0.35">
      <c r="A135" s="21">
        <v>131</v>
      </c>
      <c r="B135" s="20">
        <v>206</v>
      </c>
      <c r="C135" s="11" t="s">
        <v>1295</v>
      </c>
      <c r="D135" s="24" t="s">
        <v>2057</v>
      </c>
      <c r="F135" s="4" t="s">
        <v>1017</v>
      </c>
      <c r="K135" s="105" t="s">
        <v>1040</v>
      </c>
      <c r="M135" s="4" t="s">
        <v>1296</v>
      </c>
      <c r="N135" s="4" t="s">
        <v>44</v>
      </c>
      <c r="O135" s="68">
        <v>200</v>
      </c>
      <c r="P135" s="4" t="s">
        <v>43</v>
      </c>
      <c r="Q135" s="4" t="s">
        <v>41</v>
      </c>
      <c r="R135" s="4" t="s">
        <v>44</v>
      </c>
      <c r="S135" s="4" t="s">
        <v>1297</v>
      </c>
      <c r="T135" s="4" t="s">
        <v>44</v>
      </c>
      <c r="U135" s="80" t="s">
        <v>1298</v>
      </c>
      <c r="V135" s="89" t="s">
        <v>1299</v>
      </c>
      <c r="W135" s="6" t="s">
        <v>41</v>
      </c>
      <c r="X135" s="6" t="s">
        <v>1300</v>
      </c>
      <c r="Y135" s="6" t="s">
        <v>1301</v>
      </c>
      <c r="Z135" s="6" t="s">
        <v>1302</v>
      </c>
      <c r="AA135" s="6" t="s">
        <v>1303</v>
      </c>
      <c r="AB135" s="6" t="s">
        <v>51</v>
      </c>
      <c r="AC135" s="6" t="s">
        <v>41</v>
      </c>
      <c r="AD135" s="6" t="s">
        <v>155</v>
      </c>
      <c r="AE135" s="6" t="s">
        <v>43</v>
      </c>
      <c r="AF135" s="6" t="s">
        <v>43</v>
      </c>
      <c r="AG135" s="6" t="s">
        <v>44</v>
      </c>
      <c r="AH135" s="9" t="s">
        <v>44</v>
      </c>
      <c r="AI135" s="7" t="s">
        <v>1304</v>
      </c>
      <c r="AK135" s="7" t="s">
        <v>44</v>
      </c>
      <c r="AL135" s="7" t="s">
        <v>54</v>
      </c>
      <c r="AM135" s="7" t="s">
        <v>1305</v>
      </c>
      <c r="AN135" s="7" t="s">
        <v>44</v>
      </c>
      <c r="AO135" s="7" t="s">
        <v>83</v>
      </c>
      <c r="AP135" s="7" t="s">
        <v>112</v>
      </c>
      <c r="AQ135" s="7" t="s">
        <v>113</v>
      </c>
      <c r="AR135" s="7" t="s">
        <v>70</v>
      </c>
      <c r="AS135" s="7" t="s">
        <v>393</v>
      </c>
      <c r="AY135" s="76" t="s">
        <v>41</v>
      </c>
    </row>
    <row r="136" spans="1:51" x14ac:dyDescent="0.35">
      <c r="A136" s="22">
        <v>132</v>
      </c>
      <c r="B136" s="20">
        <v>207</v>
      </c>
      <c r="C136" s="11" t="s">
        <v>1315</v>
      </c>
      <c r="D136" s="24" t="s">
        <v>1316</v>
      </c>
      <c r="G136" s="4" t="s">
        <v>1017</v>
      </c>
      <c r="K136" s="104" t="s">
        <v>75</v>
      </c>
      <c r="L136" s="88"/>
      <c r="M136" s="4" t="s">
        <v>1317</v>
      </c>
      <c r="N136" s="4" t="s">
        <v>44</v>
      </c>
      <c r="O136" s="68">
        <v>250</v>
      </c>
      <c r="P136" s="4" t="s">
        <v>44</v>
      </c>
      <c r="Q136" s="4" t="s">
        <v>1318</v>
      </c>
      <c r="R136" s="4" t="s">
        <v>44</v>
      </c>
      <c r="S136" s="4" t="s">
        <v>1319</v>
      </c>
      <c r="T136" s="4" t="s">
        <v>44</v>
      </c>
      <c r="U136" s="80" t="s">
        <v>1320</v>
      </c>
      <c r="V136" s="89" t="s">
        <v>1299</v>
      </c>
      <c r="W136" s="6" t="s">
        <v>1321</v>
      </c>
      <c r="X136" s="6" t="s">
        <v>1322</v>
      </c>
      <c r="Y136" s="6" t="s">
        <v>1323</v>
      </c>
      <c r="Z136" s="6" t="s">
        <v>1324</v>
      </c>
      <c r="AA136" s="6" t="s">
        <v>1325</v>
      </c>
      <c r="AB136" s="6" t="s">
        <v>51</v>
      </c>
      <c r="AC136" s="6" t="s">
        <v>41</v>
      </c>
      <c r="AD136" s="6" t="s">
        <v>314</v>
      </c>
      <c r="AE136" s="6" t="s">
        <v>43</v>
      </c>
      <c r="AF136" s="6" t="s">
        <v>43</v>
      </c>
      <c r="AG136" s="6" t="s">
        <v>43</v>
      </c>
      <c r="AH136" s="9" t="s">
        <v>44</v>
      </c>
      <c r="AI136" s="7" t="s">
        <v>1326</v>
      </c>
      <c r="AK136" s="7" t="s">
        <v>44</v>
      </c>
      <c r="AL136" s="7" t="s">
        <v>66</v>
      </c>
      <c r="AM136" s="7" t="s">
        <v>1327</v>
      </c>
      <c r="AN136" s="7" t="s">
        <v>44</v>
      </c>
      <c r="AO136" s="7" t="s">
        <v>83</v>
      </c>
      <c r="AP136" s="7" t="s">
        <v>84</v>
      </c>
      <c r="AQ136" s="7" t="s">
        <v>112</v>
      </c>
      <c r="AR136" s="7" t="s">
        <v>115</v>
      </c>
      <c r="AS136" s="7" t="s">
        <v>58</v>
      </c>
      <c r="AY136" s="76" t="s">
        <v>1328</v>
      </c>
    </row>
    <row r="137" spans="1:51" x14ac:dyDescent="0.35">
      <c r="A137" s="21">
        <v>133</v>
      </c>
      <c r="B137" s="20">
        <v>208</v>
      </c>
      <c r="C137" s="11" t="s">
        <v>1329</v>
      </c>
      <c r="D137" s="24" t="s">
        <v>2058</v>
      </c>
      <c r="E137" s="4" t="s">
        <v>1017</v>
      </c>
      <c r="F137" s="4" t="s">
        <v>1017</v>
      </c>
      <c r="H137" s="4" t="s">
        <v>1017</v>
      </c>
      <c r="I137" s="4" t="s">
        <v>1017</v>
      </c>
      <c r="K137" s="104" t="s">
        <v>75</v>
      </c>
      <c r="M137" s="4" t="s">
        <v>1330</v>
      </c>
      <c r="N137" s="4" t="s">
        <v>43</v>
      </c>
      <c r="O137" s="68">
        <v>386</v>
      </c>
      <c r="P137" s="4" t="s">
        <v>43</v>
      </c>
      <c r="Q137" s="4" t="s">
        <v>41</v>
      </c>
      <c r="R137" s="4" t="s">
        <v>44</v>
      </c>
      <c r="S137" s="4" t="s">
        <v>1331</v>
      </c>
      <c r="T137" s="4" t="s">
        <v>44</v>
      </c>
      <c r="U137" s="80" t="s">
        <v>1332</v>
      </c>
      <c r="V137" s="89" t="s">
        <v>75</v>
      </c>
      <c r="W137" s="6" t="s">
        <v>41</v>
      </c>
      <c r="X137" s="6" t="s">
        <v>1333</v>
      </c>
      <c r="Y137" s="6" t="s">
        <v>1334</v>
      </c>
      <c r="Z137" s="6" t="s">
        <v>1335</v>
      </c>
      <c r="AA137" s="6" t="s">
        <v>701</v>
      </c>
      <c r="AB137" s="6" t="s">
        <v>93</v>
      </c>
      <c r="AC137" s="6" t="s">
        <v>1336</v>
      </c>
      <c r="AD137" s="6" t="s">
        <v>351</v>
      </c>
      <c r="AE137" s="6" t="s">
        <v>43</v>
      </c>
      <c r="AF137" s="6" t="s">
        <v>43</v>
      </c>
      <c r="AG137" s="6" t="s">
        <v>43</v>
      </c>
      <c r="AH137" s="9" t="s">
        <v>43</v>
      </c>
      <c r="AI137" s="7" t="s">
        <v>41</v>
      </c>
      <c r="AK137" s="7" t="s">
        <v>44</v>
      </c>
      <c r="AL137" s="7" t="s">
        <v>66</v>
      </c>
      <c r="AM137" s="7" t="s">
        <v>1337</v>
      </c>
      <c r="AN137" s="7" t="s">
        <v>44</v>
      </c>
      <c r="AO137" s="7" t="s">
        <v>84</v>
      </c>
      <c r="AP137" s="7" t="s">
        <v>112</v>
      </c>
      <c r="AY137" s="76" t="s">
        <v>41</v>
      </c>
    </row>
    <row r="138" spans="1:51" x14ac:dyDescent="0.35">
      <c r="A138" s="22">
        <v>134</v>
      </c>
      <c r="B138" s="20">
        <v>209</v>
      </c>
      <c r="C138" s="11" t="s">
        <v>1338</v>
      </c>
      <c r="D138" s="24" t="s">
        <v>2059</v>
      </c>
      <c r="J138" s="4" t="s">
        <v>1017</v>
      </c>
      <c r="K138" s="104" t="s">
        <v>75</v>
      </c>
      <c r="L138" s="88"/>
      <c r="M138" s="4" t="s">
        <v>1339</v>
      </c>
      <c r="N138" s="4" t="s">
        <v>44</v>
      </c>
      <c r="O138" s="68">
        <v>180</v>
      </c>
      <c r="P138" s="4" t="s">
        <v>44</v>
      </c>
      <c r="Q138" s="4" t="s">
        <v>1340</v>
      </c>
      <c r="R138" s="4" t="s">
        <v>43</v>
      </c>
      <c r="S138" s="4" t="s">
        <v>41</v>
      </c>
      <c r="T138" s="4" t="s">
        <v>43</v>
      </c>
      <c r="U138" s="80" t="s">
        <v>41</v>
      </c>
      <c r="V138" s="89" t="s">
        <v>75</v>
      </c>
      <c r="W138" s="6" t="s">
        <v>41</v>
      </c>
      <c r="X138" s="6" t="s">
        <v>1341</v>
      </c>
      <c r="Y138" s="6" t="s">
        <v>1342</v>
      </c>
      <c r="Z138" s="6" t="s">
        <v>1343</v>
      </c>
      <c r="AA138" s="6" t="s">
        <v>1344</v>
      </c>
      <c r="AB138" s="6" t="s">
        <v>51</v>
      </c>
      <c r="AC138" s="6" t="s">
        <v>41</v>
      </c>
      <c r="AD138" s="6" t="s">
        <v>155</v>
      </c>
      <c r="AE138" s="6" t="s">
        <v>44</v>
      </c>
      <c r="AF138" s="6" t="s">
        <v>43</v>
      </c>
      <c r="AG138" s="6" t="s">
        <v>43</v>
      </c>
      <c r="AH138" s="9" t="s">
        <v>43</v>
      </c>
      <c r="AI138" s="7" t="s">
        <v>41</v>
      </c>
      <c r="AK138" s="7" t="s">
        <v>43</v>
      </c>
      <c r="AM138" s="7" t="s">
        <v>41</v>
      </c>
      <c r="AN138" s="7" t="s">
        <v>44</v>
      </c>
      <c r="AO138" s="7" t="s">
        <v>84</v>
      </c>
      <c r="AP138" s="7" t="s">
        <v>112</v>
      </c>
      <c r="AY138" s="76" t="s">
        <v>41</v>
      </c>
    </row>
    <row r="139" spans="1:51" x14ac:dyDescent="0.35">
      <c r="A139" s="21">
        <v>135</v>
      </c>
      <c r="B139" s="20">
        <v>210</v>
      </c>
      <c r="C139" s="11" t="s">
        <v>1345</v>
      </c>
      <c r="D139" s="24" t="s">
        <v>1346</v>
      </c>
      <c r="J139" s="4" t="s">
        <v>1017</v>
      </c>
      <c r="K139" s="104" t="s">
        <v>75</v>
      </c>
      <c r="L139" s="47" t="s">
        <v>46</v>
      </c>
      <c r="M139" s="4" t="s">
        <v>1347</v>
      </c>
      <c r="N139" s="4" t="s">
        <v>43</v>
      </c>
      <c r="O139" s="69">
        <v>1300</v>
      </c>
      <c r="P139" s="4" t="s">
        <v>44</v>
      </c>
      <c r="Q139" s="4" t="s">
        <v>1348</v>
      </c>
      <c r="R139" s="4" t="s">
        <v>44</v>
      </c>
      <c r="S139" s="4" t="s">
        <v>1349</v>
      </c>
      <c r="T139" s="4" t="s">
        <v>44</v>
      </c>
      <c r="U139" s="80" t="s">
        <v>1350</v>
      </c>
      <c r="V139" s="89" t="s">
        <v>58</v>
      </c>
      <c r="W139" s="6" t="s">
        <v>1351</v>
      </c>
      <c r="X139" s="6" t="s">
        <v>1352</v>
      </c>
      <c r="Y139" s="6" t="s">
        <v>1353</v>
      </c>
      <c r="Z139" s="6" t="s">
        <v>1354</v>
      </c>
      <c r="AA139" s="6" t="s">
        <v>1355</v>
      </c>
      <c r="AB139" s="6" t="s">
        <v>51</v>
      </c>
      <c r="AC139" s="6" t="s">
        <v>41</v>
      </c>
      <c r="AD139" s="6" t="s">
        <v>203</v>
      </c>
      <c r="AE139" s="6" t="s">
        <v>43</v>
      </c>
      <c r="AF139" s="6" t="s">
        <v>43</v>
      </c>
      <c r="AG139" s="6" t="s">
        <v>44</v>
      </c>
      <c r="AH139" s="9" t="s">
        <v>43</v>
      </c>
      <c r="AI139" s="7" t="s">
        <v>41</v>
      </c>
      <c r="AK139" s="7" t="s">
        <v>43</v>
      </c>
      <c r="AM139" s="7" t="s">
        <v>41</v>
      </c>
      <c r="AN139" s="7" t="s">
        <v>44</v>
      </c>
      <c r="AO139" s="7" t="s">
        <v>83</v>
      </c>
      <c r="AP139" s="7" t="s">
        <v>68</v>
      </c>
      <c r="AQ139" s="7" t="s">
        <v>23</v>
      </c>
      <c r="AR139" s="7" t="s">
        <v>70</v>
      </c>
      <c r="AS139" s="7" t="s">
        <v>393</v>
      </c>
      <c r="AY139" s="76" t="s">
        <v>41</v>
      </c>
    </row>
    <row r="140" spans="1:51" x14ac:dyDescent="0.35">
      <c r="A140" s="21">
        <v>136</v>
      </c>
      <c r="B140" s="20">
        <v>211</v>
      </c>
      <c r="C140" s="11" t="s">
        <v>1356</v>
      </c>
      <c r="D140" s="24" t="s">
        <v>2060</v>
      </c>
      <c r="G140" s="4" t="s">
        <v>1017</v>
      </c>
      <c r="K140" s="105" t="s">
        <v>1041</v>
      </c>
      <c r="L140" s="85"/>
      <c r="M140" s="4" t="s">
        <v>1357</v>
      </c>
      <c r="N140" s="4" t="s">
        <v>44</v>
      </c>
      <c r="O140" s="68">
        <v>250</v>
      </c>
      <c r="P140" s="4" t="s">
        <v>44</v>
      </c>
      <c r="Q140" s="4" t="s">
        <v>41</v>
      </c>
      <c r="R140" s="4" t="s">
        <v>44</v>
      </c>
      <c r="S140" s="4" t="s">
        <v>41</v>
      </c>
      <c r="T140" s="4" t="s">
        <v>43</v>
      </c>
      <c r="U140" s="80" t="s">
        <v>41</v>
      </c>
      <c r="V140" s="78" t="s">
        <v>66</v>
      </c>
      <c r="W140" s="6" t="s">
        <v>41</v>
      </c>
      <c r="X140" s="6" t="s">
        <v>1358</v>
      </c>
      <c r="Y140" s="6" t="s">
        <v>1359</v>
      </c>
      <c r="Z140" s="6" t="s">
        <v>1360</v>
      </c>
      <c r="AA140" s="6" t="s">
        <v>1361</v>
      </c>
      <c r="AB140" s="6" t="s">
        <v>93</v>
      </c>
      <c r="AC140" s="6" t="s">
        <v>41</v>
      </c>
      <c r="AD140" s="6" t="s">
        <v>1031</v>
      </c>
      <c r="AE140" s="6" t="s">
        <v>43</v>
      </c>
      <c r="AF140" s="6" t="s">
        <v>43</v>
      </c>
      <c r="AG140" s="6" t="s">
        <v>44</v>
      </c>
      <c r="AH140" s="9" t="s">
        <v>44</v>
      </c>
      <c r="AI140" s="7" t="s">
        <v>1362</v>
      </c>
      <c r="AK140" s="7" t="s">
        <v>44</v>
      </c>
      <c r="AL140" s="7" t="s">
        <v>66</v>
      </c>
      <c r="AM140" s="7" t="s">
        <v>1363</v>
      </c>
      <c r="AN140" s="7" t="s">
        <v>44</v>
      </c>
      <c r="AO140" s="7" t="s">
        <v>84</v>
      </c>
      <c r="AP140" s="7" t="s">
        <v>113</v>
      </c>
      <c r="AQ140" s="7" t="s">
        <v>23</v>
      </c>
      <c r="AR140" s="7" t="s">
        <v>70</v>
      </c>
      <c r="AY140" s="76" t="s">
        <v>41</v>
      </c>
    </row>
    <row r="141" spans="1:51" x14ac:dyDescent="0.35">
      <c r="A141" s="22">
        <v>137</v>
      </c>
      <c r="B141" s="20">
        <v>212</v>
      </c>
      <c r="C141" s="11" t="s">
        <v>1364</v>
      </c>
      <c r="D141" s="24" t="s">
        <v>1365</v>
      </c>
      <c r="H141" s="4" t="s">
        <v>1017</v>
      </c>
      <c r="K141" s="105" t="s">
        <v>1041</v>
      </c>
      <c r="L141" s="105"/>
      <c r="M141" s="4" t="s">
        <v>1366</v>
      </c>
      <c r="N141" s="4" t="s">
        <v>44</v>
      </c>
      <c r="O141" s="68">
        <v>300</v>
      </c>
      <c r="P141" s="4" t="s">
        <v>43</v>
      </c>
      <c r="Q141" s="4" t="s">
        <v>41</v>
      </c>
      <c r="R141" s="4" t="s">
        <v>44</v>
      </c>
      <c r="S141" s="4" t="s">
        <v>1367</v>
      </c>
      <c r="T141" s="4" t="s">
        <v>43</v>
      </c>
      <c r="U141" s="80" t="s">
        <v>41</v>
      </c>
      <c r="V141" s="86" t="s">
        <v>54</v>
      </c>
      <c r="W141" s="6" t="s">
        <v>41</v>
      </c>
      <c r="X141" s="6" t="s">
        <v>1368</v>
      </c>
      <c r="Y141" s="6" t="s">
        <v>1369</v>
      </c>
      <c r="Z141" s="6" t="s">
        <v>1370</v>
      </c>
      <c r="AA141" s="6" t="s">
        <v>1371</v>
      </c>
      <c r="AB141" s="6" t="s">
        <v>51</v>
      </c>
      <c r="AC141" s="6" t="s">
        <v>41</v>
      </c>
      <c r="AD141" s="6" t="s">
        <v>135</v>
      </c>
      <c r="AE141" s="6" t="s">
        <v>43</v>
      </c>
      <c r="AF141" s="6" t="s">
        <v>43</v>
      </c>
      <c r="AG141" s="6" t="s">
        <v>44</v>
      </c>
      <c r="AH141" s="9" t="s">
        <v>44</v>
      </c>
      <c r="AI141" s="7" t="s">
        <v>1372</v>
      </c>
      <c r="AK141" s="7" t="s">
        <v>44</v>
      </c>
      <c r="AL141" s="7" t="s">
        <v>54</v>
      </c>
      <c r="AM141" s="7" t="s">
        <v>1373</v>
      </c>
      <c r="AN141" s="7" t="s">
        <v>44</v>
      </c>
      <c r="AO141" s="7" t="s">
        <v>83</v>
      </c>
      <c r="AP141" s="7" t="s">
        <v>84</v>
      </c>
      <c r="AQ141" s="7" t="s">
        <v>113</v>
      </c>
      <c r="AR141" s="7" t="s">
        <v>114</v>
      </c>
      <c r="AS141" s="7" t="s">
        <v>23</v>
      </c>
      <c r="AT141" s="7" t="s">
        <v>70</v>
      </c>
      <c r="AU141" s="7" t="s">
        <v>249</v>
      </c>
      <c r="AY141" s="76" t="s">
        <v>41</v>
      </c>
    </row>
    <row r="142" spans="1:51" x14ac:dyDescent="0.35">
      <c r="A142" s="21">
        <v>138</v>
      </c>
      <c r="B142" s="20">
        <v>213</v>
      </c>
      <c r="C142" s="11" t="s">
        <v>1374</v>
      </c>
      <c r="D142" s="24" t="s">
        <v>1375</v>
      </c>
      <c r="J142" s="4" t="s">
        <v>1017</v>
      </c>
      <c r="K142" s="105" t="s">
        <v>1041</v>
      </c>
      <c r="L142" s="85"/>
      <c r="M142" s="4" t="s">
        <v>1376</v>
      </c>
      <c r="N142" s="4" t="s">
        <v>44</v>
      </c>
      <c r="O142" s="68">
        <v>1300</v>
      </c>
      <c r="P142" s="4" t="s">
        <v>43</v>
      </c>
      <c r="Q142" s="4" t="s">
        <v>41</v>
      </c>
      <c r="R142" s="4" t="s">
        <v>44</v>
      </c>
      <c r="S142" s="4" t="s">
        <v>1375</v>
      </c>
      <c r="T142" s="4" t="s">
        <v>43</v>
      </c>
      <c r="U142" s="80" t="s">
        <v>41</v>
      </c>
      <c r="V142" s="86" t="s">
        <v>54</v>
      </c>
      <c r="W142" s="6" t="s">
        <v>41</v>
      </c>
      <c r="X142" s="6" t="s">
        <v>1368</v>
      </c>
      <c r="Y142" s="6" t="s">
        <v>1377</v>
      </c>
      <c r="Z142" s="6" t="s">
        <v>1370</v>
      </c>
      <c r="AA142" s="6" t="s">
        <v>1378</v>
      </c>
      <c r="AB142" s="6" t="s">
        <v>93</v>
      </c>
      <c r="AC142" s="6" t="s">
        <v>41</v>
      </c>
      <c r="AD142" s="6" t="s">
        <v>135</v>
      </c>
      <c r="AE142" s="6" t="s">
        <v>44</v>
      </c>
      <c r="AF142" s="6" t="s">
        <v>43</v>
      </c>
      <c r="AG142" s="6" t="s">
        <v>44</v>
      </c>
      <c r="AH142" s="9" t="s">
        <v>43</v>
      </c>
      <c r="AI142" s="7" t="s">
        <v>41</v>
      </c>
      <c r="AK142" s="7" t="s">
        <v>44</v>
      </c>
      <c r="AL142" s="7" t="s">
        <v>54</v>
      </c>
      <c r="AM142" s="7" t="s">
        <v>1379</v>
      </c>
      <c r="AN142" s="7" t="s">
        <v>44</v>
      </c>
      <c r="AO142" s="7" t="s">
        <v>83</v>
      </c>
      <c r="AP142" s="7" t="s">
        <v>84</v>
      </c>
      <c r="AQ142" s="7" t="s">
        <v>112</v>
      </c>
      <c r="AR142" s="7" t="s">
        <v>113</v>
      </c>
      <c r="AS142" s="7" t="s">
        <v>114</v>
      </c>
      <c r="AT142" s="7" t="s">
        <v>23</v>
      </c>
      <c r="AU142" s="7" t="s">
        <v>70</v>
      </c>
      <c r="AV142" s="7" t="s">
        <v>249</v>
      </c>
      <c r="AY142" s="76" t="s">
        <v>41</v>
      </c>
    </row>
    <row r="143" spans="1:51" x14ac:dyDescent="0.35">
      <c r="A143" s="22">
        <v>139</v>
      </c>
      <c r="B143" s="20">
        <v>214</v>
      </c>
      <c r="C143" s="11" t="s">
        <v>1380</v>
      </c>
      <c r="D143" s="24" t="s">
        <v>1381</v>
      </c>
      <c r="J143" s="4" t="s">
        <v>1017</v>
      </c>
      <c r="K143" s="105" t="s">
        <v>1041</v>
      </c>
      <c r="L143" s="85"/>
      <c r="M143" s="4" t="s">
        <v>1382</v>
      </c>
      <c r="N143" s="4" t="s">
        <v>44</v>
      </c>
      <c r="O143" s="68">
        <v>1200</v>
      </c>
      <c r="P143" s="4" t="s">
        <v>43</v>
      </c>
      <c r="Q143" s="4" t="s">
        <v>41</v>
      </c>
      <c r="R143" s="4" t="s">
        <v>44</v>
      </c>
      <c r="S143" s="4" t="s">
        <v>1383</v>
      </c>
      <c r="T143" s="4" t="s">
        <v>43</v>
      </c>
      <c r="U143" s="80" t="s">
        <v>41</v>
      </c>
      <c r="V143" s="86" t="s">
        <v>54</v>
      </c>
      <c r="W143" s="6" t="s">
        <v>41</v>
      </c>
      <c r="X143" s="6" t="s">
        <v>1368</v>
      </c>
      <c r="Y143" s="6" t="s">
        <v>1377</v>
      </c>
      <c r="Z143" s="6" t="s">
        <v>1370</v>
      </c>
      <c r="AA143" s="6" t="s">
        <v>1378</v>
      </c>
      <c r="AB143" s="6" t="s">
        <v>51</v>
      </c>
      <c r="AC143" s="6" t="s">
        <v>41</v>
      </c>
      <c r="AD143" s="6" t="s">
        <v>135</v>
      </c>
      <c r="AE143" s="6" t="s">
        <v>44</v>
      </c>
      <c r="AF143" s="6" t="s">
        <v>43</v>
      </c>
      <c r="AG143" s="6" t="s">
        <v>43</v>
      </c>
      <c r="AH143" s="9" t="s">
        <v>43</v>
      </c>
      <c r="AI143" s="7" t="s">
        <v>41</v>
      </c>
      <c r="AK143" s="7" t="s">
        <v>44</v>
      </c>
      <c r="AL143" s="7" t="s">
        <v>54</v>
      </c>
      <c r="AM143" s="7" t="s">
        <v>1373</v>
      </c>
      <c r="AN143" s="7" t="s">
        <v>44</v>
      </c>
      <c r="AO143" s="7" t="s">
        <v>83</v>
      </c>
      <c r="AP143" s="7" t="s">
        <v>84</v>
      </c>
      <c r="AQ143" s="7" t="s">
        <v>112</v>
      </c>
      <c r="AR143" s="7" t="s">
        <v>113</v>
      </c>
      <c r="AS143" s="7" t="s">
        <v>114</v>
      </c>
      <c r="AT143" s="7" t="s">
        <v>23</v>
      </c>
      <c r="AU143" s="7" t="s">
        <v>70</v>
      </c>
      <c r="AV143" s="7" t="s">
        <v>249</v>
      </c>
      <c r="AY143" s="76" t="s">
        <v>41</v>
      </c>
    </row>
    <row r="144" spans="1:51" x14ac:dyDescent="0.35">
      <c r="A144" s="21">
        <v>140</v>
      </c>
      <c r="B144" s="20">
        <v>215</v>
      </c>
      <c r="C144" s="11" t="s">
        <v>1384</v>
      </c>
      <c r="D144" s="24" t="s">
        <v>2061</v>
      </c>
      <c r="F144" s="4" t="s">
        <v>1017</v>
      </c>
      <c r="H144" s="4" t="s">
        <v>1017</v>
      </c>
      <c r="K144" s="105" t="s">
        <v>1040</v>
      </c>
      <c r="L144" s="85"/>
      <c r="M144" s="4" t="s">
        <v>1385</v>
      </c>
      <c r="N144" s="4" t="s">
        <v>44</v>
      </c>
      <c r="O144" s="68">
        <v>150</v>
      </c>
      <c r="P144" s="4" t="s">
        <v>43</v>
      </c>
      <c r="Q144" s="4" t="s">
        <v>41</v>
      </c>
      <c r="R144" s="4" t="s">
        <v>44</v>
      </c>
      <c r="S144" s="4" t="s">
        <v>1386</v>
      </c>
      <c r="T144" s="4" t="s">
        <v>44</v>
      </c>
      <c r="U144" s="80" t="s">
        <v>1387</v>
      </c>
      <c r="V144" s="89" t="s">
        <v>459</v>
      </c>
      <c r="W144" s="6" t="s">
        <v>41</v>
      </c>
      <c r="X144" s="6" t="s">
        <v>1388</v>
      </c>
      <c r="Y144" s="6" t="s">
        <v>1389</v>
      </c>
      <c r="Z144" s="6" t="s">
        <v>1390</v>
      </c>
      <c r="AA144" s="6" t="s">
        <v>154</v>
      </c>
      <c r="AB144" s="6" t="s">
        <v>51</v>
      </c>
      <c r="AC144" s="6" t="s">
        <v>41</v>
      </c>
      <c r="AD144" s="6" t="s">
        <v>155</v>
      </c>
      <c r="AE144" s="6" t="s">
        <v>44</v>
      </c>
      <c r="AF144" s="6" t="s">
        <v>43</v>
      </c>
      <c r="AG144" s="6" t="s">
        <v>44</v>
      </c>
      <c r="AH144" s="9" t="s">
        <v>44</v>
      </c>
      <c r="AI144" s="7" t="s">
        <v>1391</v>
      </c>
      <c r="AK144" s="7" t="s">
        <v>44</v>
      </c>
      <c r="AL144" s="7" t="s">
        <v>54</v>
      </c>
      <c r="AM144" s="7" t="s">
        <v>1392</v>
      </c>
      <c r="AN144" s="7" t="s">
        <v>44</v>
      </c>
      <c r="AO144" s="7" t="s">
        <v>83</v>
      </c>
      <c r="AP144" s="7" t="s">
        <v>68</v>
      </c>
      <c r="AQ144" s="7" t="s">
        <v>112</v>
      </c>
      <c r="AR144" s="7" t="s">
        <v>113</v>
      </c>
      <c r="AS144" s="7" t="s">
        <v>70</v>
      </c>
      <c r="AT144" s="7" t="s">
        <v>393</v>
      </c>
      <c r="AY144" s="76" t="s">
        <v>41</v>
      </c>
    </row>
    <row r="145" spans="1:51" x14ac:dyDescent="0.35">
      <c r="A145" s="21">
        <v>141</v>
      </c>
      <c r="B145" s="20">
        <v>217</v>
      </c>
      <c r="C145" s="11" t="s">
        <v>1393</v>
      </c>
      <c r="D145" s="24" t="s">
        <v>1394</v>
      </c>
      <c r="J145" s="4" t="s">
        <v>1017</v>
      </c>
      <c r="K145" s="105" t="s">
        <v>1041</v>
      </c>
      <c r="L145" s="85"/>
      <c r="M145" s="4" t="s">
        <v>695</v>
      </c>
      <c r="N145" s="4" t="s">
        <v>44</v>
      </c>
      <c r="O145" s="68">
        <v>180</v>
      </c>
      <c r="P145" s="4" t="s">
        <v>43</v>
      </c>
      <c r="Q145" s="4" t="s">
        <v>41</v>
      </c>
      <c r="R145" s="4" t="s">
        <v>44</v>
      </c>
      <c r="S145" s="4" t="s">
        <v>1395</v>
      </c>
      <c r="T145" s="4" t="s">
        <v>43</v>
      </c>
      <c r="U145" s="80" t="s">
        <v>41</v>
      </c>
      <c r="V145" s="86" t="s">
        <v>88</v>
      </c>
      <c r="W145" s="6" t="s">
        <v>41</v>
      </c>
      <c r="X145" s="6" t="s">
        <v>1396</v>
      </c>
      <c r="Y145" s="6" t="s">
        <v>1397</v>
      </c>
      <c r="Z145" s="6" t="s">
        <v>1398</v>
      </c>
      <c r="AA145" s="6" t="s">
        <v>1399</v>
      </c>
      <c r="AB145" s="6" t="s">
        <v>51</v>
      </c>
      <c r="AC145" s="6" t="s">
        <v>41</v>
      </c>
      <c r="AD145" s="6" t="s">
        <v>53</v>
      </c>
      <c r="AE145" s="6" t="s">
        <v>43</v>
      </c>
      <c r="AF145" s="6" t="s">
        <v>44</v>
      </c>
      <c r="AG145" s="6" t="s">
        <v>43</v>
      </c>
      <c r="AH145" s="9" t="s">
        <v>43</v>
      </c>
      <c r="AI145" s="7" t="s">
        <v>41</v>
      </c>
      <c r="AK145" s="7" t="s">
        <v>43</v>
      </c>
      <c r="AM145" s="7" t="s">
        <v>41</v>
      </c>
      <c r="AN145" s="7" t="s">
        <v>43</v>
      </c>
      <c r="AY145" s="76" t="s">
        <v>41</v>
      </c>
    </row>
    <row r="146" spans="1:51" x14ac:dyDescent="0.35">
      <c r="A146" s="22">
        <v>142</v>
      </c>
      <c r="B146" s="20">
        <v>218</v>
      </c>
      <c r="C146" s="11" t="s">
        <v>1400</v>
      </c>
      <c r="D146" s="24" t="s">
        <v>1401</v>
      </c>
      <c r="F146" s="4" t="s">
        <v>1017</v>
      </c>
      <c r="K146" s="105" t="s">
        <v>1041</v>
      </c>
      <c r="L146" s="85"/>
      <c r="M146" s="4" t="s">
        <v>1402</v>
      </c>
      <c r="N146" s="4" t="s">
        <v>43</v>
      </c>
      <c r="O146" s="68">
        <v>250</v>
      </c>
      <c r="P146" s="4" t="s">
        <v>43</v>
      </c>
      <c r="Q146" s="4" t="s">
        <v>41</v>
      </c>
      <c r="R146" s="4" t="s">
        <v>44</v>
      </c>
      <c r="S146" s="4" t="s">
        <v>1403</v>
      </c>
      <c r="T146" s="4" t="s">
        <v>43</v>
      </c>
      <c r="U146" s="80" t="s">
        <v>41</v>
      </c>
      <c r="V146" s="86" t="s">
        <v>640</v>
      </c>
      <c r="W146" s="6" t="s">
        <v>41</v>
      </c>
      <c r="X146" s="6" t="s">
        <v>1404</v>
      </c>
      <c r="Y146" s="6" t="s">
        <v>1405</v>
      </c>
      <c r="Z146" s="6" t="s">
        <v>549</v>
      </c>
      <c r="AA146" s="6" t="s">
        <v>940</v>
      </c>
      <c r="AB146" s="6" t="s">
        <v>51</v>
      </c>
      <c r="AC146" s="6" t="s">
        <v>41</v>
      </c>
      <c r="AD146" s="6" t="s">
        <v>191</v>
      </c>
      <c r="AE146" s="6" t="s">
        <v>43</v>
      </c>
      <c r="AF146" s="6" t="s">
        <v>43</v>
      </c>
      <c r="AG146" s="6" t="s">
        <v>44</v>
      </c>
      <c r="AH146" s="9" t="s">
        <v>44</v>
      </c>
      <c r="AI146" s="7" t="s">
        <v>1406</v>
      </c>
      <c r="AK146" s="7" t="s">
        <v>44</v>
      </c>
      <c r="AL146" s="7" t="s">
        <v>640</v>
      </c>
      <c r="AM146" s="7" t="s">
        <v>1404</v>
      </c>
      <c r="AN146" s="7" t="s">
        <v>43</v>
      </c>
      <c r="AO146" s="7" t="s">
        <v>114</v>
      </c>
      <c r="AY146" s="76" t="s">
        <v>41</v>
      </c>
    </row>
    <row r="147" spans="1:51" x14ac:dyDescent="0.35">
      <c r="A147" s="21">
        <v>143</v>
      </c>
      <c r="B147" s="20">
        <v>219</v>
      </c>
      <c r="C147" s="11" t="s">
        <v>1407</v>
      </c>
      <c r="D147" s="24" t="s">
        <v>1408</v>
      </c>
      <c r="J147" s="4" t="s">
        <v>1017</v>
      </c>
      <c r="K147" s="105" t="s">
        <v>1041</v>
      </c>
      <c r="L147" s="88"/>
      <c r="M147" s="4" t="s">
        <v>1409</v>
      </c>
      <c r="N147" s="4" t="s">
        <v>44</v>
      </c>
      <c r="O147" s="68">
        <v>270</v>
      </c>
      <c r="P147" s="4" t="s">
        <v>44</v>
      </c>
      <c r="Q147" s="4" t="s">
        <v>1410</v>
      </c>
      <c r="R147" s="4" t="s">
        <v>44</v>
      </c>
      <c r="S147" s="4" t="s">
        <v>1411</v>
      </c>
      <c r="T147" s="4" t="s">
        <v>44</v>
      </c>
      <c r="U147" s="80" t="s">
        <v>1412</v>
      </c>
      <c r="V147" s="89" t="s">
        <v>88</v>
      </c>
      <c r="W147" s="6" t="s">
        <v>1413</v>
      </c>
      <c r="X147" s="6" t="s">
        <v>1414</v>
      </c>
      <c r="Y147" s="6" t="s">
        <v>1415</v>
      </c>
      <c r="Z147" s="6" t="s">
        <v>1416</v>
      </c>
      <c r="AA147" s="6" t="s">
        <v>1417</v>
      </c>
      <c r="AB147" s="6" t="s">
        <v>51</v>
      </c>
      <c r="AC147" s="6" t="s">
        <v>41</v>
      </c>
      <c r="AD147" s="6" t="s">
        <v>203</v>
      </c>
      <c r="AE147" s="6" t="s">
        <v>43</v>
      </c>
      <c r="AF147" s="6" t="s">
        <v>43</v>
      </c>
      <c r="AG147" s="6" t="s">
        <v>44</v>
      </c>
      <c r="AH147" s="9" t="s">
        <v>44</v>
      </c>
      <c r="AI147" s="7" t="s">
        <v>1418</v>
      </c>
      <c r="AJ147" s="109">
        <v>2</v>
      </c>
      <c r="AK147" s="7" t="s">
        <v>43</v>
      </c>
      <c r="AM147" s="7" t="s">
        <v>41</v>
      </c>
      <c r="AN147" s="7" t="s">
        <v>44</v>
      </c>
      <c r="AO147" s="7" t="s">
        <v>83</v>
      </c>
      <c r="AP147" s="7" t="s">
        <v>84</v>
      </c>
      <c r="AQ147" s="7" t="s">
        <v>112</v>
      </c>
      <c r="AR147" s="7" t="s">
        <v>23</v>
      </c>
      <c r="AS147" s="7" t="s">
        <v>70</v>
      </c>
      <c r="AT147" s="7" t="s">
        <v>58</v>
      </c>
      <c r="AY147" s="76" t="s">
        <v>1419</v>
      </c>
    </row>
    <row r="148" spans="1:51" x14ac:dyDescent="0.35">
      <c r="A148" s="22">
        <v>144</v>
      </c>
      <c r="B148" s="20">
        <v>220</v>
      </c>
      <c r="C148" s="11" t="s">
        <v>928</v>
      </c>
      <c r="D148" s="24" t="s">
        <v>1420</v>
      </c>
      <c r="E148" s="4" t="s">
        <v>1017</v>
      </c>
      <c r="F148" s="4" t="s">
        <v>1017</v>
      </c>
      <c r="H148" s="4" t="s">
        <v>1017</v>
      </c>
      <c r="I148" s="4" t="s">
        <v>1017</v>
      </c>
      <c r="K148" s="105" t="s">
        <v>1041</v>
      </c>
      <c r="L148" s="105"/>
      <c r="M148" s="4" t="s">
        <v>1421</v>
      </c>
      <c r="N148" s="4" t="s">
        <v>44</v>
      </c>
      <c r="O148" s="68">
        <v>600</v>
      </c>
      <c r="P148" s="4" t="s">
        <v>43</v>
      </c>
      <c r="Q148" s="4" t="s">
        <v>41</v>
      </c>
      <c r="R148" s="4" t="s">
        <v>44</v>
      </c>
      <c r="S148" s="4" t="s">
        <v>1422</v>
      </c>
      <c r="T148" s="4" t="s">
        <v>43</v>
      </c>
      <c r="U148" s="80" t="s">
        <v>41</v>
      </c>
      <c r="V148" s="89" t="s">
        <v>937</v>
      </c>
      <c r="W148" s="6" t="s">
        <v>41</v>
      </c>
      <c r="X148" s="6" t="s">
        <v>1423</v>
      </c>
      <c r="Y148" s="6" t="s">
        <v>1424</v>
      </c>
      <c r="Z148" s="6" t="s">
        <v>281</v>
      </c>
      <c r="AA148" s="6" t="s">
        <v>282</v>
      </c>
      <c r="AB148" s="6" t="s">
        <v>133</v>
      </c>
      <c r="AC148" s="6" t="s">
        <v>41</v>
      </c>
      <c r="AD148" s="6" t="s">
        <v>203</v>
      </c>
      <c r="AE148" s="6" t="s">
        <v>44</v>
      </c>
      <c r="AF148" s="6" t="s">
        <v>43</v>
      </c>
      <c r="AG148" s="6" t="s">
        <v>43</v>
      </c>
      <c r="AH148" s="9" t="s">
        <v>44</v>
      </c>
      <c r="AI148" s="7" t="s">
        <v>1425</v>
      </c>
      <c r="AJ148" s="109">
        <v>3</v>
      </c>
      <c r="AK148" s="7" t="s">
        <v>43</v>
      </c>
      <c r="AM148" s="7" t="s">
        <v>41</v>
      </c>
      <c r="AN148" s="7" t="s">
        <v>44</v>
      </c>
      <c r="AO148" s="7" t="s">
        <v>23</v>
      </c>
      <c r="AY148" s="76" t="s">
        <v>41</v>
      </c>
    </row>
    <row r="149" spans="1:51" x14ac:dyDescent="0.35">
      <c r="A149" s="21">
        <v>145</v>
      </c>
      <c r="B149" s="20">
        <v>221</v>
      </c>
      <c r="C149" s="11" t="s">
        <v>1426</v>
      </c>
      <c r="D149" s="24" t="s">
        <v>1427</v>
      </c>
      <c r="E149" s="4" t="s">
        <v>1017</v>
      </c>
      <c r="F149" s="4" t="s">
        <v>1017</v>
      </c>
      <c r="H149" s="4" t="s">
        <v>1017</v>
      </c>
      <c r="I149" s="4" t="s">
        <v>1017</v>
      </c>
      <c r="K149" s="105" t="s">
        <v>1041</v>
      </c>
      <c r="L149" s="105"/>
      <c r="M149" s="4" t="s">
        <v>1428</v>
      </c>
      <c r="N149" s="4" t="s">
        <v>43</v>
      </c>
      <c r="O149" s="68">
        <v>160</v>
      </c>
      <c r="P149" s="4" t="s">
        <v>44</v>
      </c>
      <c r="Q149" s="4" t="s">
        <v>1429</v>
      </c>
      <c r="R149" s="4" t="s">
        <v>44</v>
      </c>
      <c r="S149" s="4" t="s">
        <v>1430</v>
      </c>
      <c r="T149" s="4" t="s">
        <v>44</v>
      </c>
      <c r="U149" s="80" t="s">
        <v>1431</v>
      </c>
      <c r="V149" s="86" t="s">
        <v>88</v>
      </c>
      <c r="W149" s="6" t="s">
        <v>41</v>
      </c>
      <c r="X149" s="6" t="s">
        <v>1044</v>
      </c>
      <c r="Y149" s="6" t="s">
        <v>1432</v>
      </c>
      <c r="Z149" s="6" t="s">
        <v>1433</v>
      </c>
      <c r="AA149" s="6" t="s">
        <v>1434</v>
      </c>
      <c r="AB149" s="6" t="s">
        <v>93</v>
      </c>
      <c r="AC149" s="6" t="s">
        <v>41</v>
      </c>
      <c r="AD149" s="106" t="s">
        <v>3413</v>
      </c>
      <c r="AE149" s="6" t="s">
        <v>43</v>
      </c>
      <c r="AF149" s="6" t="s">
        <v>43</v>
      </c>
      <c r="AG149" s="6" t="s">
        <v>43</v>
      </c>
      <c r="AH149" s="9" t="s">
        <v>43</v>
      </c>
      <c r="AI149" s="7" t="s">
        <v>41</v>
      </c>
      <c r="AK149" s="7" t="s">
        <v>43</v>
      </c>
      <c r="AM149" s="7" t="s">
        <v>41</v>
      </c>
      <c r="AN149" s="7" t="s">
        <v>44</v>
      </c>
      <c r="AO149" s="7" t="s">
        <v>112</v>
      </c>
      <c r="AY149" s="76" t="s">
        <v>41</v>
      </c>
    </row>
    <row r="150" spans="1:51" x14ac:dyDescent="0.35">
      <c r="A150" s="21">
        <v>146</v>
      </c>
      <c r="B150" s="20">
        <v>222</v>
      </c>
      <c r="C150" s="11" t="s">
        <v>1435</v>
      </c>
      <c r="D150" s="24" t="s">
        <v>2062</v>
      </c>
      <c r="J150" s="4" t="s">
        <v>1017</v>
      </c>
      <c r="K150" s="104" t="s">
        <v>75</v>
      </c>
      <c r="M150" s="4" t="s">
        <v>1436</v>
      </c>
      <c r="N150" s="4" t="s">
        <v>44</v>
      </c>
      <c r="O150" s="68">
        <v>491</v>
      </c>
      <c r="P150" s="4" t="s">
        <v>44</v>
      </c>
      <c r="Q150" s="4" t="s">
        <v>1437</v>
      </c>
      <c r="R150" s="4" t="s">
        <v>44</v>
      </c>
      <c r="S150" s="4" t="s">
        <v>1438</v>
      </c>
      <c r="T150" s="4" t="s">
        <v>44</v>
      </c>
      <c r="U150" s="80" t="s">
        <v>1439</v>
      </c>
      <c r="V150" s="89" t="s">
        <v>75</v>
      </c>
      <c r="W150" s="6" t="s">
        <v>41</v>
      </c>
      <c r="X150" s="6" t="s">
        <v>1440</v>
      </c>
      <c r="Y150" s="6" t="s">
        <v>1441</v>
      </c>
      <c r="Z150" s="6" t="s">
        <v>1442</v>
      </c>
      <c r="AA150" s="6" t="s">
        <v>1443</v>
      </c>
      <c r="AB150" s="6" t="s">
        <v>373</v>
      </c>
      <c r="AC150" s="6" t="s">
        <v>1444</v>
      </c>
      <c r="AD150" s="6" t="s">
        <v>498</v>
      </c>
      <c r="AE150" s="6" t="s">
        <v>43</v>
      </c>
      <c r="AF150" s="6" t="s">
        <v>43</v>
      </c>
      <c r="AG150" s="6" t="s">
        <v>43</v>
      </c>
      <c r="AH150" s="9" t="s">
        <v>44</v>
      </c>
      <c r="AI150" s="7" t="s">
        <v>1445</v>
      </c>
      <c r="AK150" s="7" t="s">
        <v>44</v>
      </c>
      <c r="AL150" s="7" t="s">
        <v>66</v>
      </c>
      <c r="AM150" s="7" t="s">
        <v>1446</v>
      </c>
      <c r="AN150" s="7" t="s">
        <v>44</v>
      </c>
      <c r="AO150" s="7" t="s">
        <v>83</v>
      </c>
      <c r="AP150" s="7" t="s">
        <v>112</v>
      </c>
      <c r="AQ150" s="7" t="s">
        <v>114</v>
      </c>
      <c r="AR150" s="7" t="s">
        <v>23</v>
      </c>
      <c r="AS150" s="7" t="s">
        <v>70</v>
      </c>
      <c r="AY150" s="76" t="s">
        <v>41</v>
      </c>
    </row>
    <row r="151" spans="1:51" x14ac:dyDescent="0.35">
      <c r="A151" s="22">
        <v>147</v>
      </c>
      <c r="B151" s="20">
        <v>223</v>
      </c>
      <c r="C151" s="11" t="s">
        <v>1447</v>
      </c>
      <c r="D151" s="51" t="s">
        <v>1448</v>
      </c>
      <c r="G151" s="4" t="s">
        <v>1017</v>
      </c>
      <c r="K151" s="104" t="s">
        <v>46</v>
      </c>
      <c r="L151" s="88"/>
      <c r="M151" s="4" t="s">
        <v>1449</v>
      </c>
      <c r="N151" s="4" t="s">
        <v>44</v>
      </c>
      <c r="O151" s="69">
        <v>70</v>
      </c>
      <c r="P151" s="4" t="s">
        <v>44</v>
      </c>
      <c r="Q151" s="4" t="s">
        <v>1450</v>
      </c>
      <c r="R151" s="4" t="s">
        <v>44</v>
      </c>
      <c r="S151" s="4" t="s">
        <v>1451</v>
      </c>
      <c r="T151" s="4" t="s">
        <v>43</v>
      </c>
      <c r="U151" s="80" t="s">
        <v>41</v>
      </c>
      <c r="V151" s="89" t="s">
        <v>46</v>
      </c>
      <c r="W151" s="6" t="s">
        <v>41</v>
      </c>
      <c r="X151" s="6" t="s">
        <v>1452</v>
      </c>
      <c r="Y151" s="6" t="s">
        <v>1453</v>
      </c>
      <c r="Z151" s="6" t="s">
        <v>1454</v>
      </c>
      <c r="AA151" s="6" t="s">
        <v>1455</v>
      </c>
      <c r="AB151" s="6" t="s">
        <v>51</v>
      </c>
      <c r="AC151" s="6" t="s">
        <v>1456</v>
      </c>
      <c r="AD151" s="6" t="s">
        <v>351</v>
      </c>
      <c r="AE151" s="6" t="s">
        <v>43</v>
      </c>
      <c r="AF151" s="6" t="s">
        <v>43</v>
      </c>
      <c r="AG151" s="6" t="s">
        <v>43</v>
      </c>
      <c r="AH151" s="9" t="s">
        <v>43</v>
      </c>
      <c r="AI151" s="7" t="s">
        <v>41</v>
      </c>
      <c r="AK151" s="7" t="s">
        <v>43</v>
      </c>
      <c r="AM151" s="7" t="s">
        <v>41</v>
      </c>
      <c r="AN151" s="7" t="s">
        <v>44</v>
      </c>
      <c r="AO151" s="7" t="s">
        <v>115</v>
      </c>
      <c r="AP151" s="7" t="s">
        <v>58</v>
      </c>
      <c r="AY151" s="76" t="s">
        <v>1457</v>
      </c>
    </row>
    <row r="152" spans="1:51" x14ac:dyDescent="0.35">
      <c r="A152" s="21">
        <v>148</v>
      </c>
      <c r="B152" s="20">
        <v>224</v>
      </c>
      <c r="C152" s="11" t="s">
        <v>1458</v>
      </c>
      <c r="D152" s="92" t="s">
        <v>1797</v>
      </c>
      <c r="J152" s="4" t="s">
        <v>1017</v>
      </c>
      <c r="K152" s="105" t="s">
        <v>1041</v>
      </c>
      <c r="L152" s="85"/>
      <c r="M152" s="4" t="s">
        <v>1459</v>
      </c>
      <c r="N152" s="4" t="s">
        <v>44</v>
      </c>
      <c r="O152" s="68">
        <v>296</v>
      </c>
      <c r="P152" s="4" t="s">
        <v>44</v>
      </c>
      <c r="Q152" s="4" t="s">
        <v>1460</v>
      </c>
      <c r="R152" s="4" t="s">
        <v>44</v>
      </c>
      <c r="S152" s="4" t="s">
        <v>1461</v>
      </c>
      <c r="T152" s="4" t="s">
        <v>43</v>
      </c>
      <c r="U152" s="80" t="s">
        <v>41</v>
      </c>
      <c r="V152" s="89" t="s">
        <v>88</v>
      </c>
      <c r="W152" s="6" t="s">
        <v>41</v>
      </c>
      <c r="X152" s="6" t="s">
        <v>1462</v>
      </c>
      <c r="Y152" s="6" t="s">
        <v>1463</v>
      </c>
      <c r="Z152" s="6" t="s">
        <v>1464</v>
      </c>
      <c r="AA152" s="6" t="s">
        <v>1465</v>
      </c>
      <c r="AB152" s="6" t="s">
        <v>51</v>
      </c>
      <c r="AC152" s="6" t="s">
        <v>1466</v>
      </c>
      <c r="AD152" s="6" t="s">
        <v>314</v>
      </c>
      <c r="AE152" s="6" t="s">
        <v>43</v>
      </c>
      <c r="AF152" s="6" t="s">
        <v>43</v>
      </c>
      <c r="AG152" s="6" t="s">
        <v>43</v>
      </c>
      <c r="AH152" s="9" t="s">
        <v>43</v>
      </c>
      <c r="AI152" s="7" t="s">
        <v>41</v>
      </c>
      <c r="AK152" s="7" t="s">
        <v>43</v>
      </c>
      <c r="AM152" s="7" t="s">
        <v>41</v>
      </c>
      <c r="AN152" s="7" t="s">
        <v>43</v>
      </c>
      <c r="AY152" s="76" t="s">
        <v>41</v>
      </c>
    </row>
    <row r="153" spans="1:51" x14ac:dyDescent="0.35">
      <c r="A153" s="22">
        <v>149</v>
      </c>
      <c r="B153" s="20">
        <v>225</v>
      </c>
      <c r="C153" s="11" t="s">
        <v>1467</v>
      </c>
      <c r="D153" s="24" t="s">
        <v>2063</v>
      </c>
      <c r="J153" s="4" t="s">
        <v>1017</v>
      </c>
      <c r="K153" s="104" t="s">
        <v>75</v>
      </c>
      <c r="L153" s="88"/>
      <c r="M153" s="4" t="s">
        <v>1468</v>
      </c>
      <c r="N153" s="4" t="s">
        <v>44</v>
      </c>
      <c r="O153" s="68">
        <v>535</v>
      </c>
      <c r="P153" s="4" t="s">
        <v>44</v>
      </c>
      <c r="Q153" s="4" t="s">
        <v>1469</v>
      </c>
      <c r="R153" s="4" t="s">
        <v>44</v>
      </c>
      <c r="S153" s="4" t="s">
        <v>1470</v>
      </c>
      <c r="T153" s="4" t="s">
        <v>44</v>
      </c>
      <c r="U153" s="80" t="s">
        <v>1471</v>
      </c>
      <c r="V153" s="89" t="s">
        <v>75</v>
      </c>
      <c r="W153" s="6" t="s">
        <v>41</v>
      </c>
      <c r="X153" s="6" t="s">
        <v>1472</v>
      </c>
      <c r="Y153" s="6" t="s">
        <v>1473</v>
      </c>
      <c r="Z153" s="6" t="s">
        <v>1474</v>
      </c>
      <c r="AA153" s="6" t="s">
        <v>1475</v>
      </c>
      <c r="AB153" s="6" t="s">
        <v>51</v>
      </c>
      <c r="AC153" s="6" t="s">
        <v>41</v>
      </c>
      <c r="AD153" s="6" t="s">
        <v>203</v>
      </c>
      <c r="AE153" s="6" t="s">
        <v>44</v>
      </c>
      <c r="AF153" s="6" t="s">
        <v>43</v>
      </c>
      <c r="AG153" s="6" t="s">
        <v>43</v>
      </c>
      <c r="AH153" s="9" t="s">
        <v>43</v>
      </c>
      <c r="AI153" s="7" t="s">
        <v>41</v>
      </c>
      <c r="AK153" s="7" t="s">
        <v>44</v>
      </c>
      <c r="AL153" s="7" t="s">
        <v>66</v>
      </c>
      <c r="AM153" s="7" t="s">
        <v>41</v>
      </c>
      <c r="AN153" s="7" t="s">
        <v>44</v>
      </c>
      <c r="AO153" s="7" t="s">
        <v>112</v>
      </c>
      <c r="AP153" s="7" t="s">
        <v>114</v>
      </c>
      <c r="AQ153" s="7" t="s">
        <v>23</v>
      </c>
      <c r="AR153" s="7" t="s">
        <v>70</v>
      </c>
      <c r="AS153" s="7" t="s">
        <v>115</v>
      </c>
      <c r="AY153" s="76" t="s">
        <v>41</v>
      </c>
    </row>
    <row r="154" spans="1:51" x14ac:dyDescent="0.35">
      <c r="A154" s="21">
        <v>150</v>
      </c>
      <c r="B154" s="20">
        <v>226</v>
      </c>
      <c r="C154" s="11" t="s">
        <v>1476</v>
      </c>
      <c r="D154" s="24" t="s">
        <v>1477</v>
      </c>
      <c r="E154" s="4" t="s">
        <v>1017</v>
      </c>
      <c r="F154" s="4" t="s">
        <v>1017</v>
      </c>
      <c r="H154" s="4" t="s">
        <v>1017</v>
      </c>
      <c r="I154" s="4" t="s">
        <v>1017</v>
      </c>
      <c r="K154" s="105" t="s">
        <v>1041</v>
      </c>
      <c r="L154" s="105"/>
      <c r="M154" s="4" t="s">
        <v>1478</v>
      </c>
      <c r="N154" s="4" t="s">
        <v>44</v>
      </c>
      <c r="O154" s="68">
        <v>405</v>
      </c>
      <c r="P154" s="4" t="s">
        <v>44</v>
      </c>
      <c r="Q154" s="4" t="s">
        <v>1479</v>
      </c>
      <c r="R154" s="4" t="s">
        <v>44</v>
      </c>
      <c r="S154" s="4" t="s">
        <v>1480</v>
      </c>
      <c r="T154" s="4" t="s">
        <v>44</v>
      </c>
      <c r="U154" s="80" t="s">
        <v>1481</v>
      </c>
      <c r="V154" s="89" t="s">
        <v>88</v>
      </c>
      <c r="W154" s="6" t="s">
        <v>41</v>
      </c>
      <c r="X154" s="6" t="s">
        <v>1482</v>
      </c>
      <c r="Y154" s="6" t="s">
        <v>1483</v>
      </c>
      <c r="Z154" s="6" t="s">
        <v>567</v>
      </c>
      <c r="AA154" s="6" t="s">
        <v>1484</v>
      </c>
      <c r="AB154" s="6" t="s">
        <v>51</v>
      </c>
      <c r="AC154" s="6" t="s">
        <v>1485</v>
      </c>
      <c r="AD154" s="6" t="s">
        <v>64</v>
      </c>
      <c r="AE154" s="6" t="s">
        <v>44</v>
      </c>
      <c r="AF154" s="6" t="s">
        <v>43</v>
      </c>
      <c r="AG154" s="6" t="s">
        <v>44</v>
      </c>
      <c r="AH154" s="9" t="s">
        <v>43</v>
      </c>
      <c r="AI154" s="7" t="s">
        <v>41</v>
      </c>
      <c r="AK154" s="7" t="s">
        <v>44</v>
      </c>
      <c r="AL154" s="7" t="s">
        <v>54</v>
      </c>
      <c r="AM154" s="7" t="s">
        <v>1486</v>
      </c>
      <c r="AN154" s="7" t="s">
        <v>44</v>
      </c>
      <c r="AO154" s="7" t="s">
        <v>113</v>
      </c>
      <c r="AP154" s="7" t="s">
        <v>23</v>
      </c>
      <c r="AY154" s="76" t="s">
        <v>41</v>
      </c>
    </row>
    <row r="155" spans="1:51" x14ac:dyDescent="0.35">
      <c r="A155" s="21">
        <v>151</v>
      </c>
      <c r="B155" s="20">
        <v>227</v>
      </c>
      <c r="C155" s="11" t="s">
        <v>1487</v>
      </c>
      <c r="D155" s="24" t="s">
        <v>2064</v>
      </c>
      <c r="E155" s="4" t="s">
        <v>1017</v>
      </c>
      <c r="F155" s="4" t="s">
        <v>1017</v>
      </c>
      <c r="H155" s="4" t="s">
        <v>1017</v>
      </c>
      <c r="I155" s="4" t="s">
        <v>1017</v>
      </c>
      <c r="K155" s="105" t="s">
        <v>1041</v>
      </c>
      <c r="L155" s="88"/>
      <c r="M155" s="4" t="s">
        <v>909</v>
      </c>
      <c r="N155" s="4" t="s">
        <v>44</v>
      </c>
      <c r="O155" s="68">
        <v>1200</v>
      </c>
      <c r="P155" s="4" t="s">
        <v>44</v>
      </c>
      <c r="Q155" s="4" t="s">
        <v>1488</v>
      </c>
      <c r="R155" s="4" t="s">
        <v>44</v>
      </c>
      <c r="S155" s="4" t="s">
        <v>1489</v>
      </c>
      <c r="T155" s="4" t="s">
        <v>44</v>
      </c>
      <c r="U155" s="80" t="s">
        <v>1490</v>
      </c>
      <c r="V155" s="86" t="s">
        <v>58</v>
      </c>
      <c r="W155" s="6" t="s">
        <v>1491</v>
      </c>
      <c r="X155" s="6" t="s">
        <v>1492</v>
      </c>
      <c r="Y155" s="6" t="s">
        <v>1493</v>
      </c>
      <c r="Z155" s="6" t="s">
        <v>1494</v>
      </c>
      <c r="AA155" s="6" t="s">
        <v>1495</v>
      </c>
      <c r="AB155" s="6" t="s">
        <v>51</v>
      </c>
      <c r="AC155" s="6" t="s">
        <v>1496</v>
      </c>
      <c r="AD155" s="6" t="s">
        <v>135</v>
      </c>
      <c r="AE155" s="6" t="s">
        <v>43</v>
      </c>
      <c r="AF155" s="6" t="s">
        <v>43</v>
      </c>
      <c r="AG155" s="6" t="s">
        <v>44</v>
      </c>
      <c r="AH155" s="9" t="s">
        <v>43</v>
      </c>
      <c r="AI155" s="7" t="s">
        <v>41</v>
      </c>
      <c r="AK155" s="7" t="s">
        <v>43</v>
      </c>
      <c r="AM155" s="7" t="s">
        <v>41</v>
      </c>
      <c r="AN155" s="7" t="s">
        <v>44</v>
      </c>
      <c r="AO155" s="7" t="s">
        <v>112</v>
      </c>
      <c r="AP155" s="7" t="s">
        <v>23</v>
      </c>
      <c r="AY155" s="76" t="s">
        <v>41</v>
      </c>
    </row>
    <row r="156" spans="1:51" x14ac:dyDescent="0.35">
      <c r="A156" s="22">
        <v>152</v>
      </c>
      <c r="B156" s="20">
        <v>228</v>
      </c>
      <c r="C156" s="11" t="s">
        <v>1497</v>
      </c>
      <c r="D156" s="24" t="s">
        <v>1498</v>
      </c>
      <c r="J156" s="4" t="s">
        <v>1017</v>
      </c>
      <c r="K156" s="104" t="s">
        <v>75</v>
      </c>
      <c r="L156" s="105"/>
      <c r="M156" s="4" t="s">
        <v>1499</v>
      </c>
      <c r="N156" s="4" t="s">
        <v>43</v>
      </c>
      <c r="O156" s="69">
        <v>104</v>
      </c>
      <c r="P156" s="4" t="s">
        <v>44</v>
      </c>
      <c r="Q156" s="4" t="s">
        <v>1500</v>
      </c>
      <c r="R156" s="4" t="s">
        <v>44</v>
      </c>
      <c r="S156" s="4" t="s">
        <v>1501</v>
      </c>
      <c r="T156" s="4" t="s">
        <v>44</v>
      </c>
      <c r="U156" s="80" t="s">
        <v>1502</v>
      </c>
      <c r="V156" s="86" t="s">
        <v>75</v>
      </c>
      <c r="W156" s="6" t="s">
        <v>41</v>
      </c>
      <c r="X156" s="6" t="s">
        <v>1503</v>
      </c>
      <c r="Y156" s="6" t="s">
        <v>1504</v>
      </c>
      <c r="Z156" s="6" t="s">
        <v>1505</v>
      </c>
      <c r="AA156" s="6" t="s">
        <v>1506</v>
      </c>
      <c r="AB156" s="6" t="s">
        <v>93</v>
      </c>
      <c r="AC156" s="6" t="s">
        <v>1507</v>
      </c>
      <c r="AD156" s="6" t="s">
        <v>1028</v>
      </c>
      <c r="AE156" s="6" t="s">
        <v>43</v>
      </c>
      <c r="AF156" s="6" t="s">
        <v>44</v>
      </c>
      <c r="AG156" s="6" t="s">
        <v>43</v>
      </c>
      <c r="AH156" s="9" t="s">
        <v>44</v>
      </c>
      <c r="AI156" s="7" t="s">
        <v>1508</v>
      </c>
      <c r="AJ156" s="109">
        <v>1</v>
      </c>
      <c r="AK156" s="7" t="s">
        <v>43</v>
      </c>
      <c r="AM156" s="7" t="s">
        <v>41</v>
      </c>
      <c r="AN156" s="7" t="s">
        <v>44</v>
      </c>
      <c r="AO156" s="7" t="s">
        <v>83</v>
      </c>
      <c r="AP156" s="7" t="s">
        <v>84</v>
      </c>
      <c r="AQ156" s="7" t="s">
        <v>70</v>
      </c>
      <c r="AR156" s="7" t="s">
        <v>115</v>
      </c>
      <c r="AY156" s="76" t="s">
        <v>41</v>
      </c>
    </row>
    <row r="157" spans="1:51" x14ac:dyDescent="0.35">
      <c r="A157" s="21">
        <v>153</v>
      </c>
      <c r="B157" s="20">
        <v>229</v>
      </c>
      <c r="C157" s="11" t="s">
        <v>1509</v>
      </c>
      <c r="D157" s="24" t="s">
        <v>1510</v>
      </c>
      <c r="F157" s="4" t="s">
        <v>1017</v>
      </c>
      <c r="K157" s="104" t="s">
        <v>75</v>
      </c>
      <c r="L157" s="85"/>
      <c r="M157" s="4" t="s">
        <v>1511</v>
      </c>
      <c r="N157" s="4" t="s">
        <v>44</v>
      </c>
      <c r="O157" s="68">
        <v>42</v>
      </c>
      <c r="P157" s="4" t="s">
        <v>43</v>
      </c>
      <c r="Q157" s="4" t="s">
        <v>41</v>
      </c>
      <c r="R157" s="4" t="s">
        <v>43</v>
      </c>
      <c r="S157" s="4" t="s">
        <v>41</v>
      </c>
      <c r="T157" s="4" t="s">
        <v>44</v>
      </c>
      <c r="U157" s="80" t="s">
        <v>1512</v>
      </c>
      <c r="V157" s="86" t="s">
        <v>75</v>
      </c>
      <c r="W157" s="6" t="s">
        <v>41</v>
      </c>
      <c r="X157" s="6" t="s">
        <v>1513</v>
      </c>
      <c r="Y157" s="6" t="s">
        <v>1514</v>
      </c>
      <c r="Z157" s="6" t="s">
        <v>1515</v>
      </c>
      <c r="AA157" s="6" t="s">
        <v>1516</v>
      </c>
      <c r="AB157" s="6" t="s">
        <v>93</v>
      </c>
      <c r="AC157" s="6" t="s">
        <v>41</v>
      </c>
      <c r="AD157" s="6" t="s">
        <v>135</v>
      </c>
      <c r="AE157" s="6" t="s">
        <v>43</v>
      </c>
      <c r="AF157" s="6" t="s">
        <v>43</v>
      </c>
      <c r="AG157" s="6" t="s">
        <v>43</v>
      </c>
      <c r="AH157" s="9" t="s">
        <v>43</v>
      </c>
      <c r="AI157" s="7" t="s">
        <v>41</v>
      </c>
      <c r="AK157" s="7" t="s">
        <v>43</v>
      </c>
      <c r="AM157" s="7" t="s">
        <v>41</v>
      </c>
      <c r="AN157" s="7" t="s">
        <v>44</v>
      </c>
      <c r="AO157" s="7" t="s">
        <v>23</v>
      </c>
      <c r="AY157" s="76" t="s">
        <v>41</v>
      </c>
    </row>
    <row r="158" spans="1:51" x14ac:dyDescent="0.35">
      <c r="A158" s="22">
        <v>154</v>
      </c>
      <c r="B158" s="20">
        <v>230</v>
      </c>
      <c r="C158" s="11" t="s">
        <v>1517</v>
      </c>
      <c r="D158" s="24" t="s">
        <v>1518</v>
      </c>
      <c r="J158" s="4" t="s">
        <v>1017</v>
      </c>
      <c r="K158" s="105" t="s">
        <v>1041</v>
      </c>
      <c r="L158" s="88"/>
      <c r="M158" s="4" t="s">
        <v>1519</v>
      </c>
      <c r="N158" s="4" t="s">
        <v>44</v>
      </c>
      <c r="O158" s="68">
        <v>48</v>
      </c>
      <c r="P158" s="4" t="s">
        <v>43</v>
      </c>
      <c r="Q158" s="4" t="s">
        <v>41</v>
      </c>
      <c r="R158" s="4" t="s">
        <v>44</v>
      </c>
      <c r="S158" s="4" t="s">
        <v>1520</v>
      </c>
      <c r="T158" s="4" t="s">
        <v>43</v>
      </c>
      <c r="U158" s="80" t="s">
        <v>41</v>
      </c>
      <c r="V158" s="89" t="s">
        <v>88</v>
      </c>
      <c r="W158" s="6" t="s">
        <v>41</v>
      </c>
      <c r="X158" s="6" t="s">
        <v>1521</v>
      </c>
      <c r="Y158" s="6" t="s">
        <v>1522</v>
      </c>
      <c r="Z158" s="6" t="s">
        <v>1523</v>
      </c>
      <c r="AA158" s="6" t="s">
        <v>1524</v>
      </c>
      <c r="AB158" s="6" t="s">
        <v>93</v>
      </c>
      <c r="AC158" s="6" t="s">
        <v>1525</v>
      </c>
      <c r="AD158" s="6" t="s">
        <v>314</v>
      </c>
      <c r="AE158" s="6" t="s">
        <v>44</v>
      </c>
      <c r="AF158" s="6" t="s">
        <v>43</v>
      </c>
      <c r="AG158" s="6" t="s">
        <v>43</v>
      </c>
      <c r="AH158" s="9" t="s">
        <v>43</v>
      </c>
      <c r="AI158" s="7" t="s">
        <v>41</v>
      </c>
      <c r="AK158" s="7" t="s">
        <v>43</v>
      </c>
      <c r="AM158" s="7" t="s">
        <v>41</v>
      </c>
      <c r="AN158" s="7" t="s">
        <v>44</v>
      </c>
      <c r="AO158" s="7" t="s">
        <v>23</v>
      </c>
      <c r="AY158" s="76" t="s">
        <v>41</v>
      </c>
    </row>
    <row r="159" spans="1:51" x14ac:dyDescent="0.35">
      <c r="A159" s="21">
        <v>155</v>
      </c>
      <c r="B159" s="20">
        <v>231</v>
      </c>
      <c r="C159" s="11" t="s">
        <v>1526</v>
      </c>
      <c r="D159" s="24" t="s">
        <v>1527</v>
      </c>
      <c r="J159" s="4" t="s">
        <v>1017</v>
      </c>
      <c r="K159" s="105" t="s">
        <v>1041</v>
      </c>
      <c r="L159" s="88"/>
      <c r="M159" s="4" t="s">
        <v>1528</v>
      </c>
      <c r="N159" s="4" t="s">
        <v>43</v>
      </c>
      <c r="O159" s="68">
        <v>40</v>
      </c>
      <c r="P159" s="4" t="s">
        <v>44</v>
      </c>
      <c r="Q159" s="4" t="s">
        <v>1529</v>
      </c>
      <c r="R159" s="4" t="s">
        <v>44</v>
      </c>
      <c r="S159" s="4" t="s">
        <v>1530</v>
      </c>
      <c r="T159" s="4" t="s">
        <v>44</v>
      </c>
      <c r="U159" s="80" t="s">
        <v>1531</v>
      </c>
      <c r="V159" s="89" t="s">
        <v>88</v>
      </c>
      <c r="W159" s="6" t="s">
        <v>41</v>
      </c>
      <c r="X159" s="6" t="s">
        <v>1532</v>
      </c>
      <c r="Y159" s="6" t="s">
        <v>1533</v>
      </c>
      <c r="Z159" s="6" t="s">
        <v>1534</v>
      </c>
      <c r="AA159" s="6" t="s">
        <v>1535</v>
      </c>
      <c r="AB159" s="6" t="s">
        <v>51</v>
      </c>
      <c r="AC159" s="6" t="s">
        <v>1536</v>
      </c>
      <c r="AD159" s="6" t="s">
        <v>203</v>
      </c>
      <c r="AE159" s="6" t="s">
        <v>43</v>
      </c>
      <c r="AF159" s="6" t="s">
        <v>44</v>
      </c>
      <c r="AG159" s="6" t="s">
        <v>43</v>
      </c>
      <c r="AH159" s="9" t="s">
        <v>43</v>
      </c>
      <c r="AI159" s="7" t="s">
        <v>41</v>
      </c>
      <c r="AK159" s="7" t="s">
        <v>43</v>
      </c>
      <c r="AM159" s="7" t="s">
        <v>41</v>
      </c>
      <c r="AN159" s="7" t="s">
        <v>44</v>
      </c>
      <c r="AO159" s="7" t="s">
        <v>83</v>
      </c>
      <c r="AP159" s="7" t="s">
        <v>114</v>
      </c>
      <c r="AQ159" s="7" t="s">
        <v>23</v>
      </c>
      <c r="AY159" s="76" t="s">
        <v>41</v>
      </c>
    </row>
    <row r="160" spans="1:51" x14ac:dyDescent="0.35">
      <c r="A160" s="21">
        <v>156</v>
      </c>
      <c r="B160" s="20">
        <v>232</v>
      </c>
      <c r="C160" s="11" t="s">
        <v>1537</v>
      </c>
      <c r="D160" s="24" t="s">
        <v>1538</v>
      </c>
      <c r="E160" s="4" t="s">
        <v>1017</v>
      </c>
      <c r="F160" s="4" t="s">
        <v>1017</v>
      </c>
      <c r="H160" s="4" t="s">
        <v>1017</v>
      </c>
      <c r="I160" s="4" t="s">
        <v>1017</v>
      </c>
      <c r="K160" s="105" t="s">
        <v>1041</v>
      </c>
      <c r="L160" s="85"/>
      <c r="M160" s="4" t="s">
        <v>1539</v>
      </c>
      <c r="N160" s="4" t="s">
        <v>44</v>
      </c>
      <c r="O160" s="69">
        <v>60000</v>
      </c>
      <c r="P160" s="4" t="s">
        <v>44</v>
      </c>
      <c r="Q160" s="4" t="s">
        <v>1540</v>
      </c>
      <c r="R160" s="4" t="s">
        <v>44</v>
      </c>
      <c r="S160" s="4" t="s">
        <v>1541</v>
      </c>
      <c r="T160" s="4" t="s">
        <v>44</v>
      </c>
      <c r="U160" s="80" t="s">
        <v>1542</v>
      </c>
      <c r="V160" s="78" t="s">
        <v>640</v>
      </c>
      <c r="W160" s="6" t="s">
        <v>41</v>
      </c>
      <c r="X160" s="6" t="s">
        <v>1543</v>
      </c>
      <c r="Y160" s="6" t="s">
        <v>1544</v>
      </c>
      <c r="Z160" s="6" t="s">
        <v>1545</v>
      </c>
      <c r="AA160" s="6" t="s">
        <v>1546</v>
      </c>
      <c r="AB160" s="6" t="s">
        <v>51</v>
      </c>
      <c r="AC160" s="6" t="s">
        <v>41</v>
      </c>
      <c r="AD160" s="6" t="s">
        <v>301</v>
      </c>
      <c r="AE160" s="6" t="s">
        <v>43</v>
      </c>
      <c r="AF160" s="6" t="s">
        <v>44</v>
      </c>
      <c r="AG160" s="6" t="s">
        <v>44</v>
      </c>
      <c r="AH160" s="9" t="s">
        <v>44</v>
      </c>
      <c r="AI160" s="7" t="s">
        <v>1547</v>
      </c>
      <c r="AK160" s="7" t="s">
        <v>44</v>
      </c>
      <c r="AL160" s="7" t="s">
        <v>640</v>
      </c>
      <c r="AM160" s="7" t="s">
        <v>1548</v>
      </c>
      <c r="AN160" s="7" t="s">
        <v>44</v>
      </c>
      <c r="AO160" s="7" t="s">
        <v>68</v>
      </c>
      <c r="AY160" s="76" t="s">
        <v>41</v>
      </c>
    </row>
    <row r="161" spans="1:51" x14ac:dyDescent="0.35">
      <c r="A161" s="22">
        <v>157</v>
      </c>
      <c r="B161" s="20">
        <v>233</v>
      </c>
      <c r="C161" s="11" t="s">
        <v>1549</v>
      </c>
      <c r="D161" s="51" t="s">
        <v>1550</v>
      </c>
      <c r="J161" s="4" t="s">
        <v>1017</v>
      </c>
      <c r="K161" s="105" t="s">
        <v>1041</v>
      </c>
      <c r="L161" s="105" t="s">
        <v>75</v>
      </c>
      <c r="M161" s="4" t="s">
        <v>1551</v>
      </c>
      <c r="N161" s="4" t="s">
        <v>44</v>
      </c>
      <c r="O161" s="68">
        <v>1450</v>
      </c>
      <c r="P161" s="4" t="s">
        <v>44</v>
      </c>
      <c r="Q161" s="4" t="s">
        <v>1552</v>
      </c>
      <c r="R161" s="4" t="s">
        <v>44</v>
      </c>
      <c r="S161" s="4" t="s">
        <v>1553</v>
      </c>
      <c r="T161" s="4" t="s">
        <v>44</v>
      </c>
      <c r="U161" s="80" t="s">
        <v>1554</v>
      </c>
      <c r="V161" s="89" t="s">
        <v>46</v>
      </c>
      <c r="W161" s="6" t="s">
        <v>41</v>
      </c>
      <c r="X161" s="6" t="s">
        <v>1555</v>
      </c>
      <c r="Y161" s="6" t="s">
        <v>1556</v>
      </c>
      <c r="Z161" s="6" t="s">
        <v>1995</v>
      </c>
      <c r="AA161" s="6" t="s">
        <v>1557</v>
      </c>
      <c r="AB161" s="6" t="s">
        <v>1558</v>
      </c>
      <c r="AC161" s="6" t="s">
        <v>41</v>
      </c>
      <c r="AD161" s="6" t="s">
        <v>1559</v>
      </c>
      <c r="AE161" s="6" t="s">
        <v>43</v>
      </c>
      <c r="AF161" s="6" t="s">
        <v>43</v>
      </c>
      <c r="AG161" s="6" t="s">
        <v>44</v>
      </c>
      <c r="AH161" s="9" t="s">
        <v>44</v>
      </c>
      <c r="AI161" s="7" t="s">
        <v>1560</v>
      </c>
      <c r="AJ161" s="109">
        <v>3</v>
      </c>
      <c r="AK161" s="7" t="s">
        <v>43</v>
      </c>
      <c r="AM161" s="7" t="s">
        <v>41</v>
      </c>
      <c r="AN161" s="7" t="s">
        <v>44</v>
      </c>
      <c r="AO161" s="7" t="s">
        <v>58</v>
      </c>
      <c r="AY161" s="76" t="s">
        <v>1561</v>
      </c>
    </row>
    <row r="162" spans="1:51" x14ac:dyDescent="0.35">
      <c r="A162" s="21">
        <v>158</v>
      </c>
      <c r="B162" s="20">
        <v>234</v>
      </c>
      <c r="C162" s="11" t="s">
        <v>1562</v>
      </c>
      <c r="D162" s="24" t="s">
        <v>2065</v>
      </c>
      <c r="J162" s="4" t="s">
        <v>1017</v>
      </c>
      <c r="K162" s="105" t="s">
        <v>1041</v>
      </c>
      <c r="L162" s="85"/>
      <c r="M162" s="4" t="s">
        <v>1563</v>
      </c>
      <c r="N162" s="4" t="s">
        <v>44</v>
      </c>
      <c r="O162" s="68">
        <v>161</v>
      </c>
      <c r="P162" s="4" t="s">
        <v>44</v>
      </c>
      <c r="Q162" s="4" t="s">
        <v>1564</v>
      </c>
      <c r="R162" s="4" t="s">
        <v>44</v>
      </c>
      <c r="S162" s="4" t="s">
        <v>1565</v>
      </c>
      <c r="T162" s="4" t="s">
        <v>44</v>
      </c>
      <c r="U162" s="80" t="s">
        <v>1566</v>
      </c>
      <c r="V162" s="78" t="s">
        <v>88</v>
      </c>
      <c r="W162" s="6" t="s">
        <v>41</v>
      </c>
      <c r="X162" s="6" t="s">
        <v>1567</v>
      </c>
      <c r="Y162" s="6" t="s">
        <v>1568</v>
      </c>
      <c r="Z162" s="6" t="s">
        <v>1569</v>
      </c>
      <c r="AA162" s="6" t="s">
        <v>1570</v>
      </c>
      <c r="AB162" s="6" t="s">
        <v>93</v>
      </c>
      <c r="AC162" s="6" t="s">
        <v>1571</v>
      </c>
      <c r="AD162" s="6" t="s">
        <v>1031</v>
      </c>
      <c r="AE162" s="6" t="s">
        <v>43</v>
      </c>
      <c r="AF162" s="6" t="s">
        <v>43</v>
      </c>
      <c r="AG162" s="6" t="s">
        <v>43</v>
      </c>
      <c r="AH162" s="9" t="s">
        <v>44</v>
      </c>
      <c r="AI162" s="7" t="s">
        <v>1572</v>
      </c>
      <c r="AJ162" s="109">
        <v>2</v>
      </c>
      <c r="AK162" s="7" t="s">
        <v>43</v>
      </c>
      <c r="AM162" s="7" t="s">
        <v>41</v>
      </c>
      <c r="AN162" s="7" t="s">
        <v>44</v>
      </c>
      <c r="AO162" s="7" t="s">
        <v>84</v>
      </c>
      <c r="AP162" s="7" t="s">
        <v>113</v>
      </c>
      <c r="AY162" s="76" t="s">
        <v>41</v>
      </c>
    </row>
    <row r="163" spans="1:51" x14ac:dyDescent="0.35">
      <c r="A163" s="22">
        <v>159</v>
      </c>
      <c r="B163" s="20">
        <v>235</v>
      </c>
      <c r="C163" s="11" t="s">
        <v>1573</v>
      </c>
      <c r="D163" s="24" t="s">
        <v>2066</v>
      </c>
      <c r="H163" s="4" t="s">
        <v>1017</v>
      </c>
      <c r="K163" s="105" t="s">
        <v>1040</v>
      </c>
      <c r="L163" s="85"/>
      <c r="M163" s="4" t="s">
        <v>1574</v>
      </c>
      <c r="N163" s="4" t="s">
        <v>44</v>
      </c>
      <c r="O163" s="69">
        <v>225</v>
      </c>
      <c r="P163" s="4" t="s">
        <v>44</v>
      </c>
      <c r="Q163" s="4" t="s">
        <v>1575</v>
      </c>
      <c r="R163" s="4" t="s">
        <v>44</v>
      </c>
      <c r="S163" s="4" t="s">
        <v>1576</v>
      </c>
      <c r="T163" s="4" t="s">
        <v>44</v>
      </c>
      <c r="U163" s="80" t="s">
        <v>1577</v>
      </c>
      <c r="V163" s="89" t="s">
        <v>459</v>
      </c>
      <c r="W163" s="6" t="s">
        <v>41</v>
      </c>
      <c r="X163" s="6" t="s">
        <v>1578</v>
      </c>
      <c r="Y163" s="6" t="s">
        <v>1579</v>
      </c>
      <c r="Z163" s="6" t="s">
        <v>621</v>
      </c>
      <c r="AA163" s="6" t="s">
        <v>1580</v>
      </c>
      <c r="AB163" s="6" t="s">
        <v>51</v>
      </c>
      <c r="AC163" s="6" t="s">
        <v>41</v>
      </c>
      <c r="AD163" s="6" t="s">
        <v>155</v>
      </c>
      <c r="AE163" s="6" t="s">
        <v>44</v>
      </c>
      <c r="AF163" s="6" t="s">
        <v>43</v>
      </c>
      <c r="AG163" s="6" t="s">
        <v>44</v>
      </c>
      <c r="AH163" s="9" t="s">
        <v>43</v>
      </c>
      <c r="AI163" s="7" t="s">
        <v>41</v>
      </c>
      <c r="AK163" s="7" t="s">
        <v>44</v>
      </c>
      <c r="AL163" s="7" t="s">
        <v>518</v>
      </c>
      <c r="AM163" s="7" t="s">
        <v>1578</v>
      </c>
      <c r="AN163" s="7" t="s">
        <v>44</v>
      </c>
      <c r="AO163" s="7" t="s">
        <v>83</v>
      </c>
      <c r="AP163" s="7" t="s">
        <v>68</v>
      </c>
      <c r="AQ163" s="7" t="s">
        <v>113</v>
      </c>
      <c r="AR163" s="7" t="s">
        <v>114</v>
      </c>
      <c r="AS163" s="7" t="s">
        <v>69</v>
      </c>
      <c r="AT163" s="7" t="s">
        <v>70</v>
      </c>
      <c r="AU163" s="7" t="s">
        <v>393</v>
      </c>
      <c r="AY163" s="76" t="s">
        <v>41</v>
      </c>
    </row>
    <row r="164" spans="1:51" x14ac:dyDescent="0.35">
      <c r="A164" s="21">
        <v>160</v>
      </c>
      <c r="B164" s="20">
        <v>236</v>
      </c>
      <c r="C164" s="11" t="s">
        <v>960</v>
      </c>
      <c r="D164" s="24" t="s">
        <v>1581</v>
      </c>
      <c r="J164" s="4" t="s">
        <v>1017</v>
      </c>
      <c r="K164" s="105" t="s">
        <v>1041</v>
      </c>
      <c r="L164" s="88"/>
      <c r="M164" s="4" t="s">
        <v>1582</v>
      </c>
      <c r="N164" s="4" t="s">
        <v>44</v>
      </c>
      <c r="O164" s="69">
        <v>3500</v>
      </c>
      <c r="P164" s="4" t="s">
        <v>44</v>
      </c>
      <c r="Q164" s="4" t="s">
        <v>1583</v>
      </c>
      <c r="R164" s="4" t="s">
        <v>44</v>
      </c>
      <c r="S164" s="4" t="s">
        <v>1584</v>
      </c>
      <c r="T164" s="4" t="s">
        <v>44</v>
      </c>
      <c r="U164" s="80" t="s">
        <v>1585</v>
      </c>
      <c r="V164" s="86" t="s">
        <v>937</v>
      </c>
      <c r="W164" s="6" t="s">
        <v>41</v>
      </c>
      <c r="X164" s="6" t="s">
        <v>1586</v>
      </c>
      <c r="Y164" s="6" t="s">
        <v>1587</v>
      </c>
      <c r="Z164" s="6" t="s">
        <v>1588</v>
      </c>
      <c r="AA164" s="6" t="s">
        <v>1589</v>
      </c>
      <c r="AB164" s="6" t="s">
        <v>51</v>
      </c>
      <c r="AC164" s="6" t="s">
        <v>41</v>
      </c>
      <c r="AD164" s="6" t="s">
        <v>443</v>
      </c>
      <c r="AE164" s="6" t="s">
        <v>43</v>
      </c>
      <c r="AF164" s="6" t="s">
        <v>43</v>
      </c>
      <c r="AG164" s="6" t="s">
        <v>44</v>
      </c>
      <c r="AH164" s="9" t="s">
        <v>43</v>
      </c>
      <c r="AI164" s="7" t="s">
        <v>41</v>
      </c>
      <c r="AK164" s="7" t="s">
        <v>44</v>
      </c>
      <c r="AL164" s="7" t="s">
        <v>54</v>
      </c>
      <c r="AM164" s="7" t="s">
        <v>41</v>
      </c>
      <c r="AN164" s="7" t="s">
        <v>44</v>
      </c>
      <c r="AO164" s="7" t="s">
        <v>112</v>
      </c>
      <c r="AY164" s="76" t="s">
        <v>41</v>
      </c>
    </row>
    <row r="165" spans="1:51" x14ac:dyDescent="0.35">
      <c r="A165" s="21">
        <v>161</v>
      </c>
      <c r="B165" s="20">
        <v>237</v>
      </c>
      <c r="C165" s="11" t="s">
        <v>1590</v>
      </c>
      <c r="D165" s="24" t="s">
        <v>1591</v>
      </c>
      <c r="E165" s="4" t="s">
        <v>1017</v>
      </c>
      <c r="I165" s="4" t="s">
        <v>1017</v>
      </c>
      <c r="K165" s="104" t="s">
        <v>46</v>
      </c>
      <c r="L165" s="105"/>
      <c r="M165" s="4" t="s">
        <v>1592</v>
      </c>
      <c r="N165" s="4" t="s">
        <v>43</v>
      </c>
      <c r="O165" s="68">
        <v>130</v>
      </c>
      <c r="P165" s="4" t="s">
        <v>43</v>
      </c>
      <c r="Q165" s="4" t="s">
        <v>41</v>
      </c>
      <c r="R165" s="4" t="s">
        <v>44</v>
      </c>
      <c r="S165" s="4" t="s">
        <v>1593</v>
      </c>
      <c r="T165" s="4" t="s">
        <v>44</v>
      </c>
      <c r="U165" s="80" t="s">
        <v>1594</v>
      </c>
      <c r="V165" s="89" t="s">
        <v>46</v>
      </c>
      <c r="W165" s="6" t="s">
        <v>41</v>
      </c>
      <c r="X165" s="6" t="s">
        <v>1595</v>
      </c>
      <c r="Y165" s="6" t="s">
        <v>1596</v>
      </c>
      <c r="Z165" s="6" t="s">
        <v>1597</v>
      </c>
      <c r="AA165" s="6" t="s">
        <v>1598</v>
      </c>
      <c r="AB165" s="6" t="s">
        <v>93</v>
      </c>
      <c r="AC165" s="6" t="s">
        <v>1599</v>
      </c>
      <c r="AD165" s="6" t="s">
        <v>203</v>
      </c>
      <c r="AE165" s="6" t="s">
        <v>44</v>
      </c>
      <c r="AF165" s="6" t="s">
        <v>43</v>
      </c>
      <c r="AG165" s="6" t="s">
        <v>43</v>
      </c>
      <c r="AH165" s="9" t="s">
        <v>43</v>
      </c>
      <c r="AI165" s="7" t="s">
        <v>41</v>
      </c>
      <c r="AK165" s="7" t="s">
        <v>43</v>
      </c>
      <c r="AM165" s="7" t="s">
        <v>41</v>
      </c>
      <c r="AN165" s="7" t="s">
        <v>44</v>
      </c>
      <c r="AO165" s="7" t="s">
        <v>83</v>
      </c>
      <c r="AP165" s="7" t="s">
        <v>23</v>
      </c>
      <c r="AY165" s="76" t="s">
        <v>41</v>
      </c>
    </row>
    <row r="166" spans="1:51" x14ac:dyDescent="0.35">
      <c r="A166" s="22">
        <v>162</v>
      </c>
      <c r="B166" s="20">
        <v>238</v>
      </c>
      <c r="C166" s="11" t="s">
        <v>1374</v>
      </c>
      <c r="D166" s="24" t="s">
        <v>1600</v>
      </c>
      <c r="J166" s="4" t="s">
        <v>1017</v>
      </c>
      <c r="K166" s="105" t="s">
        <v>1041</v>
      </c>
      <c r="L166" s="88"/>
      <c r="M166" s="4" t="s">
        <v>1601</v>
      </c>
      <c r="N166" s="4" t="s">
        <v>44</v>
      </c>
      <c r="O166" s="68">
        <v>50</v>
      </c>
      <c r="P166" s="4" t="s">
        <v>43</v>
      </c>
      <c r="Q166" s="4" t="s">
        <v>41</v>
      </c>
      <c r="R166" s="4" t="s">
        <v>44</v>
      </c>
      <c r="S166" s="4" t="s">
        <v>1602</v>
      </c>
      <c r="T166" s="4" t="s">
        <v>43</v>
      </c>
      <c r="U166" s="80" t="s">
        <v>41</v>
      </c>
      <c r="V166" s="89" t="s">
        <v>54</v>
      </c>
      <c r="W166" s="6" t="s">
        <v>41</v>
      </c>
      <c r="X166" s="6" t="s">
        <v>1368</v>
      </c>
      <c r="Y166" s="6" t="s">
        <v>1377</v>
      </c>
      <c r="Z166" s="6" t="s">
        <v>1370</v>
      </c>
      <c r="AA166" s="6" t="s">
        <v>1378</v>
      </c>
      <c r="AB166" s="6" t="s">
        <v>51</v>
      </c>
      <c r="AC166" s="6" t="s">
        <v>41</v>
      </c>
      <c r="AD166" s="6" t="s">
        <v>135</v>
      </c>
      <c r="AE166" s="6" t="s">
        <v>44</v>
      </c>
      <c r="AF166" s="6" t="s">
        <v>43</v>
      </c>
      <c r="AG166" s="6" t="s">
        <v>43</v>
      </c>
      <c r="AH166" s="9" t="s">
        <v>44</v>
      </c>
      <c r="AI166" s="7" t="s">
        <v>1603</v>
      </c>
      <c r="AK166" s="7" t="s">
        <v>44</v>
      </c>
      <c r="AL166" s="7" t="s">
        <v>54</v>
      </c>
      <c r="AM166" s="7" t="s">
        <v>1604</v>
      </c>
      <c r="AN166" s="7" t="s">
        <v>44</v>
      </c>
      <c r="AO166" s="7" t="s">
        <v>83</v>
      </c>
      <c r="AP166" s="7" t="s">
        <v>84</v>
      </c>
      <c r="AQ166" s="7" t="s">
        <v>112</v>
      </c>
      <c r="AR166" s="7" t="s">
        <v>114</v>
      </c>
      <c r="AS166" s="7" t="s">
        <v>23</v>
      </c>
      <c r="AT166" s="7" t="s">
        <v>70</v>
      </c>
      <c r="AU166" s="7" t="s">
        <v>249</v>
      </c>
      <c r="AY166" s="76" t="s">
        <v>41</v>
      </c>
    </row>
    <row r="167" spans="1:51" x14ac:dyDescent="0.35">
      <c r="A167" s="21">
        <v>163</v>
      </c>
      <c r="B167" s="20">
        <v>239</v>
      </c>
      <c r="C167" s="11" t="s">
        <v>1374</v>
      </c>
      <c r="D167" s="24" t="s">
        <v>1600</v>
      </c>
      <c r="J167" s="4" t="s">
        <v>1017</v>
      </c>
      <c r="K167" s="105" t="s">
        <v>1041</v>
      </c>
      <c r="L167" s="85"/>
      <c r="M167" s="4" t="s">
        <v>1605</v>
      </c>
      <c r="N167" s="4" t="s">
        <v>44</v>
      </c>
      <c r="O167" s="68">
        <v>50</v>
      </c>
      <c r="P167" s="4" t="s">
        <v>43</v>
      </c>
      <c r="Q167" s="4" t="s">
        <v>41</v>
      </c>
      <c r="R167" s="4" t="s">
        <v>44</v>
      </c>
      <c r="S167" s="4" t="s">
        <v>1606</v>
      </c>
      <c r="T167" s="4" t="s">
        <v>43</v>
      </c>
      <c r="U167" s="80" t="s">
        <v>41</v>
      </c>
      <c r="V167" s="89" t="s">
        <v>54</v>
      </c>
      <c r="W167" s="6" t="s">
        <v>41</v>
      </c>
      <c r="X167" s="6" t="s">
        <v>1368</v>
      </c>
      <c r="Y167" s="6" t="s">
        <v>1377</v>
      </c>
      <c r="Z167" s="6" t="s">
        <v>1370</v>
      </c>
      <c r="AA167" s="6" t="s">
        <v>1378</v>
      </c>
      <c r="AB167" s="6" t="s">
        <v>51</v>
      </c>
      <c r="AC167" s="6" t="s">
        <v>41</v>
      </c>
      <c r="AD167" s="6" t="s">
        <v>135</v>
      </c>
      <c r="AE167" s="6" t="s">
        <v>44</v>
      </c>
      <c r="AF167" s="6" t="s">
        <v>43</v>
      </c>
      <c r="AG167" s="6" t="s">
        <v>43</v>
      </c>
      <c r="AH167" s="9" t="s">
        <v>44</v>
      </c>
      <c r="AI167" s="7" t="s">
        <v>1603</v>
      </c>
      <c r="AK167" s="7" t="s">
        <v>44</v>
      </c>
      <c r="AL167" s="7" t="s">
        <v>54</v>
      </c>
      <c r="AM167" s="7" t="s">
        <v>1604</v>
      </c>
      <c r="AN167" s="7" t="s">
        <v>44</v>
      </c>
      <c r="AO167" s="7" t="s">
        <v>83</v>
      </c>
      <c r="AP167" s="7" t="s">
        <v>84</v>
      </c>
      <c r="AQ167" s="7" t="s">
        <v>112</v>
      </c>
      <c r="AR167" s="7" t="s">
        <v>114</v>
      </c>
      <c r="AS167" s="7" t="s">
        <v>23</v>
      </c>
      <c r="AT167" s="7" t="s">
        <v>70</v>
      </c>
      <c r="AU167" s="7" t="s">
        <v>249</v>
      </c>
      <c r="AY167" s="76" t="s">
        <v>41</v>
      </c>
    </row>
    <row r="168" spans="1:51" x14ac:dyDescent="0.35">
      <c r="A168" s="22">
        <v>164</v>
      </c>
      <c r="B168" s="20">
        <v>240</v>
      </c>
      <c r="C168" s="11" t="s">
        <v>1374</v>
      </c>
      <c r="D168" s="24" t="s">
        <v>1600</v>
      </c>
      <c r="J168" s="4" t="s">
        <v>1017</v>
      </c>
      <c r="K168" s="105" t="s">
        <v>1041</v>
      </c>
      <c r="L168" s="85"/>
      <c r="M168" s="4" t="s">
        <v>1607</v>
      </c>
      <c r="N168" s="4" t="s">
        <v>44</v>
      </c>
      <c r="O168" s="68">
        <v>50</v>
      </c>
      <c r="P168" s="4" t="s">
        <v>43</v>
      </c>
      <c r="Q168" s="4" t="s">
        <v>41</v>
      </c>
      <c r="R168" s="4" t="s">
        <v>44</v>
      </c>
      <c r="S168" s="4" t="s">
        <v>1608</v>
      </c>
      <c r="T168" s="4" t="s">
        <v>43</v>
      </c>
      <c r="U168" s="80" t="s">
        <v>41</v>
      </c>
      <c r="V168" s="89" t="s">
        <v>54</v>
      </c>
      <c r="W168" s="6" t="s">
        <v>41</v>
      </c>
      <c r="X168" s="6" t="s">
        <v>1368</v>
      </c>
      <c r="Y168" s="6" t="s">
        <v>1377</v>
      </c>
      <c r="Z168" s="6" t="s">
        <v>1370</v>
      </c>
      <c r="AA168" s="6" t="s">
        <v>1378</v>
      </c>
      <c r="AB168" s="6" t="s">
        <v>51</v>
      </c>
      <c r="AC168" s="6" t="s">
        <v>41</v>
      </c>
      <c r="AD168" s="6" t="s">
        <v>135</v>
      </c>
      <c r="AE168" s="6" t="s">
        <v>44</v>
      </c>
      <c r="AF168" s="6" t="s">
        <v>43</v>
      </c>
      <c r="AG168" s="6" t="s">
        <v>43</v>
      </c>
      <c r="AH168" s="9" t="s">
        <v>44</v>
      </c>
      <c r="AI168" s="7" t="s">
        <v>1603</v>
      </c>
      <c r="AK168" s="7" t="s">
        <v>44</v>
      </c>
      <c r="AL168" s="7" t="s">
        <v>54</v>
      </c>
      <c r="AM168" s="7" t="s">
        <v>1604</v>
      </c>
      <c r="AN168" s="7" t="s">
        <v>44</v>
      </c>
      <c r="AO168" s="7" t="s">
        <v>83</v>
      </c>
      <c r="AP168" s="7" t="s">
        <v>84</v>
      </c>
      <c r="AQ168" s="7" t="s">
        <v>112</v>
      </c>
      <c r="AR168" s="7" t="s">
        <v>114</v>
      </c>
      <c r="AS168" s="7" t="s">
        <v>23</v>
      </c>
      <c r="AT168" s="7" t="s">
        <v>70</v>
      </c>
      <c r="AU168" s="7" t="s">
        <v>249</v>
      </c>
      <c r="AY168" s="76" t="s">
        <v>41</v>
      </c>
    </row>
    <row r="169" spans="1:51" x14ac:dyDescent="0.35">
      <c r="A169" s="21">
        <v>165</v>
      </c>
      <c r="B169" s="20">
        <v>241</v>
      </c>
      <c r="C169" s="11" t="s">
        <v>1374</v>
      </c>
      <c r="D169" s="24" t="s">
        <v>1600</v>
      </c>
      <c r="J169" s="4" t="s">
        <v>1017</v>
      </c>
      <c r="K169" s="105" t="s">
        <v>1041</v>
      </c>
      <c r="L169" s="85"/>
      <c r="M169" s="4" t="s">
        <v>1609</v>
      </c>
      <c r="N169" s="4" t="s">
        <v>44</v>
      </c>
      <c r="O169" s="68">
        <v>50</v>
      </c>
      <c r="P169" s="4" t="s">
        <v>43</v>
      </c>
      <c r="Q169" s="4" t="s">
        <v>41</v>
      </c>
      <c r="R169" s="4" t="s">
        <v>44</v>
      </c>
      <c r="S169" s="4" t="s">
        <v>1608</v>
      </c>
      <c r="T169" s="4" t="s">
        <v>43</v>
      </c>
      <c r="U169" s="80" t="s">
        <v>41</v>
      </c>
      <c r="V169" s="89" t="s">
        <v>54</v>
      </c>
      <c r="W169" s="6" t="s">
        <v>41</v>
      </c>
      <c r="X169" s="6" t="s">
        <v>1368</v>
      </c>
      <c r="Y169" s="6" t="s">
        <v>1377</v>
      </c>
      <c r="Z169" s="6" t="s">
        <v>1370</v>
      </c>
      <c r="AA169" s="6" t="s">
        <v>1378</v>
      </c>
      <c r="AB169" s="6" t="s">
        <v>51</v>
      </c>
      <c r="AC169" s="6" t="s">
        <v>41</v>
      </c>
      <c r="AD169" s="6" t="s">
        <v>135</v>
      </c>
      <c r="AE169" s="6" t="s">
        <v>44</v>
      </c>
      <c r="AF169" s="6" t="s">
        <v>43</v>
      </c>
      <c r="AG169" s="6" t="s">
        <v>43</v>
      </c>
      <c r="AH169" s="9" t="s">
        <v>44</v>
      </c>
      <c r="AI169" s="7" t="s">
        <v>1603</v>
      </c>
      <c r="AK169" s="7" t="s">
        <v>44</v>
      </c>
      <c r="AL169" s="7" t="s">
        <v>54</v>
      </c>
      <c r="AM169" s="7" t="s">
        <v>1604</v>
      </c>
      <c r="AN169" s="7" t="s">
        <v>44</v>
      </c>
      <c r="AO169" s="7" t="s">
        <v>83</v>
      </c>
      <c r="AP169" s="7" t="s">
        <v>84</v>
      </c>
      <c r="AQ169" s="7" t="s">
        <v>112</v>
      </c>
      <c r="AR169" s="7" t="s">
        <v>114</v>
      </c>
      <c r="AS169" s="7" t="s">
        <v>23</v>
      </c>
      <c r="AT169" s="7" t="s">
        <v>70</v>
      </c>
      <c r="AU169" s="7" t="s">
        <v>249</v>
      </c>
      <c r="AY169" s="76" t="s">
        <v>41</v>
      </c>
    </row>
    <row r="170" spans="1:51" x14ac:dyDescent="0.35">
      <c r="A170" s="21">
        <v>166</v>
      </c>
      <c r="B170" s="20">
        <v>242</v>
      </c>
      <c r="C170" s="11" t="s">
        <v>1374</v>
      </c>
      <c r="D170" s="24" t="s">
        <v>1600</v>
      </c>
      <c r="J170" s="4" t="s">
        <v>1017</v>
      </c>
      <c r="K170" s="105" t="s">
        <v>1041</v>
      </c>
      <c r="L170" s="85"/>
      <c r="M170" s="4" t="s">
        <v>1610</v>
      </c>
      <c r="N170" s="4" t="s">
        <v>44</v>
      </c>
      <c r="O170" s="68">
        <v>50</v>
      </c>
      <c r="P170" s="4" t="s">
        <v>43</v>
      </c>
      <c r="Q170" s="4" t="s">
        <v>41</v>
      </c>
      <c r="R170" s="4" t="s">
        <v>44</v>
      </c>
      <c r="S170" s="4" t="s">
        <v>1611</v>
      </c>
      <c r="T170" s="4" t="s">
        <v>43</v>
      </c>
      <c r="U170" s="80" t="s">
        <v>41</v>
      </c>
      <c r="V170" s="86" t="s">
        <v>54</v>
      </c>
      <c r="W170" s="6" t="s">
        <v>41</v>
      </c>
      <c r="X170" s="6" t="s">
        <v>1368</v>
      </c>
      <c r="Y170" s="6" t="s">
        <v>1377</v>
      </c>
      <c r="Z170" s="6" t="s">
        <v>1370</v>
      </c>
      <c r="AA170" s="6" t="s">
        <v>1378</v>
      </c>
      <c r="AB170" s="6" t="s">
        <v>51</v>
      </c>
      <c r="AC170" s="6" t="s">
        <v>41</v>
      </c>
      <c r="AD170" s="6" t="s">
        <v>135</v>
      </c>
      <c r="AE170" s="6" t="s">
        <v>44</v>
      </c>
      <c r="AF170" s="6" t="s">
        <v>43</v>
      </c>
      <c r="AG170" s="6" t="s">
        <v>43</v>
      </c>
      <c r="AH170" s="9" t="s">
        <v>44</v>
      </c>
      <c r="AI170" s="7" t="s">
        <v>1603</v>
      </c>
      <c r="AK170" s="7" t="s">
        <v>44</v>
      </c>
      <c r="AL170" s="7" t="s">
        <v>54</v>
      </c>
      <c r="AM170" s="7" t="s">
        <v>1604</v>
      </c>
      <c r="AN170" s="7" t="s">
        <v>44</v>
      </c>
      <c r="AO170" s="7" t="s">
        <v>83</v>
      </c>
      <c r="AP170" s="7" t="s">
        <v>84</v>
      </c>
      <c r="AQ170" s="7" t="s">
        <v>112</v>
      </c>
      <c r="AR170" s="7" t="s">
        <v>114</v>
      </c>
      <c r="AS170" s="7" t="s">
        <v>23</v>
      </c>
      <c r="AT170" s="7" t="s">
        <v>70</v>
      </c>
      <c r="AU170" s="7" t="s">
        <v>249</v>
      </c>
      <c r="AY170" s="76" t="s">
        <v>41</v>
      </c>
    </row>
    <row r="171" spans="1:51" x14ac:dyDescent="0.35">
      <c r="A171" s="22">
        <v>167</v>
      </c>
      <c r="B171" s="20">
        <v>243</v>
      </c>
      <c r="C171" s="11" t="s">
        <v>1374</v>
      </c>
      <c r="D171" s="24" t="s">
        <v>1600</v>
      </c>
      <c r="J171" s="4" t="s">
        <v>1017</v>
      </c>
      <c r="K171" s="105" t="s">
        <v>1041</v>
      </c>
      <c r="L171" s="85"/>
      <c r="M171" s="4" t="s">
        <v>1612</v>
      </c>
      <c r="N171" s="4" t="s">
        <v>44</v>
      </c>
      <c r="O171" s="68">
        <v>50</v>
      </c>
      <c r="P171" s="4" t="s">
        <v>43</v>
      </c>
      <c r="Q171" s="4" t="s">
        <v>41</v>
      </c>
      <c r="R171" s="4" t="s">
        <v>44</v>
      </c>
      <c r="S171" s="4" t="s">
        <v>1611</v>
      </c>
      <c r="T171" s="4" t="s">
        <v>43</v>
      </c>
      <c r="U171" s="80" t="s">
        <v>41</v>
      </c>
      <c r="V171" s="86" t="s">
        <v>54</v>
      </c>
      <c r="W171" s="6" t="s">
        <v>41</v>
      </c>
      <c r="X171" s="6" t="s">
        <v>1368</v>
      </c>
      <c r="Y171" s="6" t="s">
        <v>1377</v>
      </c>
      <c r="Z171" s="6" t="s">
        <v>1370</v>
      </c>
      <c r="AA171" s="6" t="s">
        <v>1378</v>
      </c>
      <c r="AB171" s="6" t="s">
        <v>51</v>
      </c>
      <c r="AC171" s="6" t="s">
        <v>41</v>
      </c>
      <c r="AD171" s="6" t="s">
        <v>135</v>
      </c>
      <c r="AE171" s="6" t="s">
        <v>44</v>
      </c>
      <c r="AF171" s="6" t="s">
        <v>43</v>
      </c>
      <c r="AG171" s="6" t="s">
        <v>43</v>
      </c>
      <c r="AH171" s="9" t="s">
        <v>44</v>
      </c>
      <c r="AI171" s="7" t="s">
        <v>1603</v>
      </c>
      <c r="AK171" s="7" t="s">
        <v>44</v>
      </c>
      <c r="AL171" s="7" t="s">
        <v>54</v>
      </c>
      <c r="AM171" s="7" t="s">
        <v>1604</v>
      </c>
      <c r="AN171" s="7" t="s">
        <v>44</v>
      </c>
      <c r="AO171" s="7" t="s">
        <v>83</v>
      </c>
      <c r="AP171" s="7" t="s">
        <v>84</v>
      </c>
      <c r="AQ171" s="7" t="s">
        <v>112</v>
      </c>
      <c r="AR171" s="7" t="s">
        <v>114</v>
      </c>
      <c r="AS171" s="7" t="s">
        <v>23</v>
      </c>
      <c r="AT171" s="7" t="s">
        <v>70</v>
      </c>
      <c r="AU171" s="7" t="s">
        <v>249</v>
      </c>
      <c r="AY171" s="76" t="s">
        <v>41</v>
      </c>
    </row>
    <row r="172" spans="1:51" x14ac:dyDescent="0.35">
      <c r="A172" s="21">
        <v>168</v>
      </c>
      <c r="B172" s="20">
        <v>244</v>
      </c>
      <c r="C172" s="11" t="s">
        <v>1374</v>
      </c>
      <c r="D172" s="24" t="s">
        <v>1600</v>
      </c>
      <c r="J172" s="4" t="s">
        <v>1017</v>
      </c>
      <c r="K172" s="105" t="s">
        <v>1041</v>
      </c>
      <c r="L172" s="88"/>
      <c r="M172" s="4" t="s">
        <v>1613</v>
      </c>
      <c r="N172" s="4" t="s">
        <v>44</v>
      </c>
      <c r="O172" s="68">
        <v>50</v>
      </c>
      <c r="P172" s="4" t="s">
        <v>43</v>
      </c>
      <c r="Q172" s="4" t="s">
        <v>41</v>
      </c>
      <c r="R172" s="4" t="s">
        <v>44</v>
      </c>
      <c r="S172" s="4" t="s">
        <v>1611</v>
      </c>
      <c r="T172" s="4" t="s">
        <v>43</v>
      </c>
      <c r="U172" s="80" t="s">
        <v>41</v>
      </c>
      <c r="V172" s="86" t="s">
        <v>54</v>
      </c>
      <c r="W172" s="6" t="s">
        <v>41</v>
      </c>
      <c r="X172" s="6" t="s">
        <v>1368</v>
      </c>
      <c r="Y172" s="6" t="s">
        <v>1377</v>
      </c>
      <c r="Z172" s="6" t="s">
        <v>1370</v>
      </c>
      <c r="AA172" s="6" t="s">
        <v>1378</v>
      </c>
      <c r="AB172" s="6" t="s">
        <v>51</v>
      </c>
      <c r="AC172" s="6" t="s">
        <v>41</v>
      </c>
      <c r="AD172" s="6" t="s">
        <v>135</v>
      </c>
      <c r="AE172" s="6" t="s">
        <v>44</v>
      </c>
      <c r="AF172" s="6" t="s">
        <v>43</v>
      </c>
      <c r="AG172" s="6" t="s">
        <v>43</v>
      </c>
      <c r="AH172" s="9" t="s">
        <v>44</v>
      </c>
      <c r="AI172" s="7" t="s">
        <v>1603</v>
      </c>
      <c r="AK172" s="7" t="s">
        <v>44</v>
      </c>
      <c r="AL172" s="7" t="s">
        <v>54</v>
      </c>
      <c r="AM172" s="7" t="s">
        <v>1604</v>
      </c>
      <c r="AN172" s="7" t="s">
        <v>44</v>
      </c>
      <c r="AO172" s="7" t="s">
        <v>83</v>
      </c>
      <c r="AP172" s="7" t="s">
        <v>84</v>
      </c>
      <c r="AQ172" s="7" t="s">
        <v>112</v>
      </c>
      <c r="AR172" s="7" t="s">
        <v>114</v>
      </c>
      <c r="AS172" s="7" t="s">
        <v>23</v>
      </c>
      <c r="AT172" s="7" t="s">
        <v>70</v>
      </c>
      <c r="AU172" s="7" t="s">
        <v>249</v>
      </c>
      <c r="AY172" s="76" t="s">
        <v>41</v>
      </c>
    </row>
    <row r="173" spans="1:51" x14ac:dyDescent="0.35">
      <c r="A173" s="22">
        <v>169</v>
      </c>
      <c r="B173" s="20">
        <v>245</v>
      </c>
      <c r="C173" s="11" t="s">
        <v>1374</v>
      </c>
      <c r="D173" s="24" t="s">
        <v>1600</v>
      </c>
      <c r="J173" s="4" t="s">
        <v>1017</v>
      </c>
      <c r="K173" s="105" t="s">
        <v>1041</v>
      </c>
      <c r="L173" s="88"/>
      <c r="M173" s="4" t="s">
        <v>1614</v>
      </c>
      <c r="N173" s="4" t="s">
        <v>44</v>
      </c>
      <c r="O173" s="68">
        <v>50</v>
      </c>
      <c r="P173" s="4" t="s">
        <v>43</v>
      </c>
      <c r="Q173" s="4" t="s">
        <v>41</v>
      </c>
      <c r="R173" s="4" t="s">
        <v>44</v>
      </c>
      <c r="S173" s="4" t="s">
        <v>1611</v>
      </c>
      <c r="T173" s="4" t="s">
        <v>43</v>
      </c>
      <c r="U173" s="80" t="s">
        <v>41</v>
      </c>
      <c r="V173" s="89" t="s">
        <v>54</v>
      </c>
      <c r="W173" s="6" t="s">
        <v>41</v>
      </c>
      <c r="X173" s="6" t="s">
        <v>1368</v>
      </c>
      <c r="Y173" s="6" t="s">
        <v>1377</v>
      </c>
      <c r="Z173" s="6" t="s">
        <v>1370</v>
      </c>
      <c r="AA173" s="6" t="s">
        <v>1378</v>
      </c>
      <c r="AB173" s="6" t="s">
        <v>51</v>
      </c>
      <c r="AC173" s="6" t="s">
        <v>41</v>
      </c>
      <c r="AD173" s="6" t="s">
        <v>135</v>
      </c>
      <c r="AE173" s="6" t="s">
        <v>44</v>
      </c>
      <c r="AF173" s="6" t="s">
        <v>43</v>
      </c>
      <c r="AG173" s="6" t="s">
        <v>43</v>
      </c>
      <c r="AH173" s="9" t="s">
        <v>44</v>
      </c>
      <c r="AI173" s="7" t="s">
        <v>1603</v>
      </c>
      <c r="AK173" s="7" t="s">
        <v>44</v>
      </c>
      <c r="AL173" s="7" t="s">
        <v>54</v>
      </c>
      <c r="AM173" s="7" t="s">
        <v>1604</v>
      </c>
      <c r="AN173" s="7" t="s">
        <v>44</v>
      </c>
      <c r="AO173" s="7" t="s">
        <v>83</v>
      </c>
      <c r="AP173" s="7" t="s">
        <v>84</v>
      </c>
      <c r="AQ173" s="7" t="s">
        <v>112</v>
      </c>
      <c r="AR173" s="7" t="s">
        <v>114</v>
      </c>
      <c r="AS173" s="7" t="s">
        <v>23</v>
      </c>
      <c r="AT173" s="7" t="s">
        <v>70</v>
      </c>
      <c r="AU173" s="7" t="s">
        <v>249</v>
      </c>
      <c r="AY173" s="76" t="s">
        <v>41</v>
      </c>
    </row>
    <row r="174" spans="1:51" x14ac:dyDescent="0.35">
      <c r="A174" s="21">
        <v>170</v>
      </c>
      <c r="B174" s="20">
        <v>246</v>
      </c>
      <c r="C174" s="11" t="s">
        <v>1615</v>
      </c>
      <c r="D174" s="24" t="s">
        <v>1616</v>
      </c>
      <c r="J174" s="4" t="s">
        <v>1017</v>
      </c>
      <c r="K174" s="104" t="s">
        <v>75</v>
      </c>
      <c r="L174" s="85"/>
      <c r="M174" s="4" t="s">
        <v>1617</v>
      </c>
      <c r="N174" s="4" t="s">
        <v>43</v>
      </c>
      <c r="O174" s="68">
        <v>350</v>
      </c>
      <c r="P174" s="4" t="s">
        <v>44</v>
      </c>
      <c r="Q174" s="4" t="s">
        <v>1618</v>
      </c>
      <c r="R174" s="4" t="s">
        <v>44</v>
      </c>
      <c r="S174" s="4" t="s">
        <v>1619</v>
      </c>
      <c r="T174" s="4" t="s">
        <v>44</v>
      </c>
      <c r="U174" s="80" t="s">
        <v>1620</v>
      </c>
      <c r="V174" s="86" t="s">
        <v>75</v>
      </c>
      <c r="W174" s="6" t="s">
        <v>41</v>
      </c>
      <c r="X174" s="6" t="s">
        <v>1621</v>
      </c>
      <c r="Y174" s="6" t="s">
        <v>1622</v>
      </c>
      <c r="Z174" s="6" t="s">
        <v>1623</v>
      </c>
      <c r="AA174" s="6" t="s">
        <v>1624</v>
      </c>
      <c r="AB174" s="6" t="s">
        <v>51</v>
      </c>
      <c r="AC174" s="6" t="s">
        <v>1625</v>
      </c>
      <c r="AD174" s="6" t="s">
        <v>135</v>
      </c>
      <c r="AE174" s="6" t="s">
        <v>44</v>
      </c>
      <c r="AF174" s="6" t="s">
        <v>43</v>
      </c>
      <c r="AG174" s="6" t="s">
        <v>44</v>
      </c>
      <c r="AH174" s="9" t="s">
        <v>43</v>
      </c>
      <c r="AI174" s="7" t="s">
        <v>41</v>
      </c>
      <c r="AK174" s="7" t="s">
        <v>44</v>
      </c>
      <c r="AL174" s="7" t="s">
        <v>66</v>
      </c>
      <c r="AM174" s="7" t="s">
        <v>1626</v>
      </c>
      <c r="AN174" s="7" t="s">
        <v>44</v>
      </c>
      <c r="AO174" s="7" t="s">
        <v>112</v>
      </c>
      <c r="AP174" s="7" t="s">
        <v>114</v>
      </c>
      <c r="AQ174" s="7" t="s">
        <v>69</v>
      </c>
      <c r="AR174" s="7" t="s">
        <v>23</v>
      </c>
      <c r="AS174" s="7" t="s">
        <v>58</v>
      </c>
      <c r="AY174" s="76" t="s">
        <v>1627</v>
      </c>
    </row>
    <row r="175" spans="1:51" x14ac:dyDescent="0.35">
      <c r="A175" s="21">
        <v>171</v>
      </c>
      <c r="B175" s="20">
        <v>247</v>
      </c>
      <c r="C175" s="11" t="s">
        <v>1628</v>
      </c>
      <c r="D175" s="24" t="s">
        <v>2067</v>
      </c>
      <c r="F175" s="4" t="s">
        <v>1017</v>
      </c>
      <c r="K175" s="105" t="s">
        <v>1041</v>
      </c>
      <c r="L175" s="105"/>
      <c r="M175" s="4" t="s">
        <v>1629</v>
      </c>
      <c r="N175" s="4" t="s">
        <v>44</v>
      </c>
      <c r="O175" s="68">
        <v>170</v>
      </c>
      <c r="P175" s="4" t="s">
        <v>43</v>
      </c>
      <c r="Q175" s="4" t="s">
        <v>41</v>
      </c>
      <c r="R175" s="4" t="s">
        <v>44</v>
      </c>
      <c r="S175" s="4" t="s">
        <v>41</v>
      </c>
      <c r="T175" s="4" t="s">
        <v>43</v>
      </c>
      <c r="U175" s="80" t="s">
        <v>41</v>
      </c>
      <c r="V175" s="89" t="s">
        <v>88</v>
      </c>
      <c r="W175" s="6" t="s">
        <v>41</v>
      </c>
      <c r="X175" s="6" t="s">
        <v>1630</v>
      </c>
      <c r="Y175" s="6" t="s">
        <v>1631</v>
      </c>
      <c r="Z175" s="6" t="s">
        <v>1632</v>
      </c>
      <c r="AA175" s="6" t="s">
        <v>1633</v>
      </c>
      <c r="AB175" s="6" t="s">
        <v>51</v>
      </c>
      <c r="AC175" s="6" t="s">
        <v>1634</v>
      </c>
      <c r="AD175" s="6" t="s">
        <v>351</v>
      </c>
      <c r="AE175" s="6" t="s">
        <v>43</v>
      </c>
      <c r="AF175" s="6" t="s">
        <v>43</v>
      </c>
      <c r="AG175" s="6" t="s">
        <v>43</v>
      </c>
      <c r="AH175" s="9" t="s">
        <v>43</v>
      </c>
      <c r="AI175" s="7" t="s">
        <v>41</v>
      </c>
      <c r="AK175" s="7" t="s">
        <v>43</v>
      </c>
      <c r="AM175" s="7" t="s">
        <v>41</v>
      </c>
      <c r="AN175" s="7" t="s">
        <v>44</v>
      </c>
      <c r="AO175" s="7" t="s">
        <v>23</v>
      </c>
      <c r="AP175" s="7" t="s">
        <v>115</v>
      </c>
      <c r="AY175" s="76" t="s">
        <v>41</v>
      </c>
    </row>
    <row r="176" spans="1:51" x14ac:dyDescent="0.35">
      <c r="A176" s="22">
        <v>172</v>
      </c>
      <c r="B176" s="20">
        <v>249</v>
      </c>
      <c r="C176" s="11" t="s">
        <v>1635</v>
      </c>
      <c r="D176" s="24" t="s">
        <v>1636</v>
      </c>
      <c r="I176" s="4" t="s">
        <v>1017</v>
      </c>
      <c r="K176" s="105" t="s">
        <v>1041</v>
      </c>
      <c r="L176" s="105"/>
      <c r="M176" s="4" t="s">
        <v>1637</v>
      </c>
      <c r="N176" s="4" t="s">
        <v>43</v>
      </c>
      <c r="O176" s="68">
        <v>52</v>
      </c>
      <c r="P176" s="4" t="s">
        <v>43</v>
      </c>
      <c r="Q176" s="4" t="s">
        <v>41</v>
      </c>
      <c r="R176" s="4" t="s">
        <v>44</v>
      </c>
      <c r="S176" s="4" t="s">
        <v>41</v>
      </c>
      <c r="T176" s="4" t="s">
        <v>43</v>
      </c>
      <c r="U176" s="80" t="s">
        <v>41</v>
      </c>
      <c r="V176" s="86" t="s">
        <v>88</v>
      </c>
      <c r="W176" s="6" t="s">
        <v>41</v>
      </c>
      <c r="X176" s="6" t="s">
        <v>1638</v>
      </c>
      <c r="Y176" s="6" t="s">
        <v>1639</v>
      </c>
      <c r="Z176" s="6" t="s">
        <v>1640</v>
      </c>
      <c r="AA176" s="6" t="s">
        <v>1641</v>
      </c>
      <c r="AB176" s="6" t="s">
        <v>133</v>
      </c>
      <c r="AC176" s="6" t="s">
        <v>1642</v>
      </c>
      <c r="AD176" s="106" t="s">
        <v>3413</v>
      </c>
      <c r="AE176" s="6" t="s">
        <v>44</v>
      </c>
      <c r="AF176" s="6" t="s">
        <v>43</v>
      </c>
      <c r="AG176" s="6" t="s">
        <v>44</v>
      </c>
      <c r="AH176" s="9" t="s">
        <v>44</v>
      </c>
      <c r="AI176" s="7" t="s">
        <v>1643</v>
      </c>
      <c r="AK176" s="7" t="s">
        <v>44</v>
      </c>
      <c r="AL176" s="7" t="s">
        <v>54</v>
      </c>
      <c r="AM176" s="7" t="s">
        <v>41</v>
      </c>
      <c r="AN176" s="7" t="s">
        <v>43</v>
      </c>
      <c r="AY176" s="76" t="s">
        <v>41</v>
      </c>
    </row>
    <row r="177" spans="1:51" x14ac:dyDescent="0.35">
      <c r="A177" s="21">
        <v>173</v>
      </c>
      <c r="B177" s="20">
        <v>250</v>
      </c>
      <c r="C177" s="11" t="s">
        <v>1644</v>
      </c>
      <c r="D177" s="24" t="s">
        <v>1645</v>
      </c>
      <c r="E177" s="4" t="s">
        <v>1017</v>
      </c>
      <c r="K177" s="105" t="s">
        <v>1041</v>
      </c>
      <c r="L177" s="85" t="s">
        <v>75</v>
      </c>
      <c r="M177" s="4" t="s">
        <v>1646</v>
      </c>
      <c r="N177" s="4" t="s">
        <v>44</v>
      </c>
      <c r="O177" s="68">
        <v>55</v>
      </c>
      <c r="P177" s="4" t="s">
        <v>43</v>
      </c>
      <c r="Q177" s="4" t="s">
        <v>41</v>
      </c>
      <c r="R177" s="4" t="s">
        <v>44</v>
      </c>
      <c r="S177" s="4" t="s">
        <v>1647</v>
      </c>
      <c r="T177" s="4" t="s">
        <v>43</v>
      </c>
      <c r="U177" s="80" t="s">
        <v>41</v>
      </c>
      <c r="V177" s="78" t="s">
        <v>75</v>
      </c>
      <c r="W177" s="6" t="s">
        <v>41</v>
      </c>
      <c r="X177" s="6" t="s">
        <v>1648</v>
      </c>
      <c r="Y177" s="6" t="s">
        <v>1649</v>
      </c>
      <c r="Z177" s="6" t="s">
        <v>1650</v>
      </c>
      <c r="AA177" s="6" t="s">
        <v>1651</v>
      </c>
      <c r="AB177" s="6" t="s">
        <v>51</v>
      </c>
      <c r="AC177" s="6" t="s">
        <v>41</v>
      </c>
      <c r="AD177" s="6" t="s">
        <v>169</v>
      </c>
      <c r="AE177" s="6" t="s">
        <v>43</v>
      </c>
      <c r="AF177" s="6" t="s">
        <v>43</v>
      </c>
      <c r="AG177" s="6" t="s">
        <v>44</v>
      </c>
      <c r="AH177" s="9" t="s">
        <v>44</v>
      </c>
      <c r="AI177" s="7" t="s">
        <v>1652</v>
      </c>
      <c r="AJ177" s="109">
        <v>2</v>
      </c>
      <c r="AK177" s="7" t="s">
        <v>43</v>
      </c>
      <c r="AM177" s="7" t="s">
        <v>41</v>
      </c>
      <c r="AN177" s="7" t="s">
        <v>43</v>
      </c>
      <c r="AY177" s="76" t="s">
        <v>41</v>
      </c>
    </row>
    <row r="178" spans="1:51" x14ac:dyDescent="0.35">
      <c r="A178" s="22">
        <v>174</v>
      </c>
      <c r="B178" s="20">
        <v>251</v>
      </c>
      <c r="C178" s="11" t="s">
        <v>1653</v>
      </c>
      <c r="D178" s="24" t="s">
        <v>1654</v>
      </c>
      <c r="F178" s="4" t="s">
        <v>1017</v>
      </c>
      <c r="K178" s="85" t="s">
        <v>1040</v>
      </c>
      <c r="L178" s="105"/>
      <c r="M178" s="4" t="s">
        <v>1655</v>
      </c>
      <c r="N178" s="4" t="s">
        <v>44</v>
      </c>
      <c r="O178" s="69">
        <v>800</v>
      </c>
      <c r="P178" s="4" t="s">
        <v>44</v>
      </c>
      <c r="Q178" s="4" t="s">
        <v>1656</v>
      </c>
      <c r="R178" s="4" t="s">
        <v>44</v>
      </c>
      <c r="S178" s="4" t="s">
        <v>1657</v>
      </c>
      <c r="T178" s="4" t="s">
        <v>44</v>
      </c>
      <c r="U178" s="80" t="s">
        <v>1658</v>
      </c>
      <c r="V178" s="89" t="s">
        <v>459</v>
      </c>
      <c r="W178" s="6" t="s">
        <v>41</v>
      </c>
      <c r="X178" s="6" t="s">
        <v>1659</v>
      </c>
      <c r="Y178" s="6" t="s">
        <v>1660</v>
      </c>
      <c r="Z178" s="6" t="s">
        <v>549</v>
      </c>
      <c r="AA178" s="6" t="s">
        <v>190</v>
      </c>
      <c r="AB178" s="6" t="s">
        <v>51</v>
      </c>
      <c r="AC178" s="6" t="s">
        <v>41</v>
      </c>
      <c r="AD178" s="6" t="s">
        <v>191</v>
      </c>
      <c r="AE178" s="6" t="s">
        <v>43</v>
      </c>
      <c r="AF178" s="6" t="s">
        <v>43</v>
      </c>
      <c r="AG178" s="6" t="s">
        <v>43</v>
      </c>
      <c r="AH178" s="9" t="s">
        <v>43</v>
      </c>
      <c r="AI178" s="7" t="s">
        <v>41</v>
      </c>
      <c r="AK178" s="7" t="s">
        <v>44</v>
      </c>
      <c r="AL178" s="7" t="s">
        <v>518</v>
      </c>
      <c r="AM178" s="7" t="s">
        <v>1661</v>
      </c>
      <c r="AN178" s="7" t="s">
        <v>43</v>
      </c>
      <c r="AY178" s="76" t="s">
        <v>41</v>
      </c>
    </row>
    <row r="179" spans="1:51" x14ac:dyDescent="0.35">
      <c r="A179" s="21">
        <v>175</v>
      </c>
      <c r="B179" s="20">
        <v>252</v>
      </c>
      <c r="C179" s="11" t="s">
        <v>115</v>
      </c>
      <c r="D179" s="24" t="s">
        <v>1662</v>
      </c>
      <c r="F179" s="4" t="s">
        <v>1017</v>
      </c>
      <c r="H179" s="4" t="s">
        <v>1017</v>
      </c>
      <c r="K179" s="85" t="s">
        <v>1041</v>
      </c>
      <c r="L179" s="85"/>
      <c r="M179" s="4" t="s">
        <v>1366</v>
      </c>
      <c r="N179" s="4" t="s">
        <v>43</v>
      </c>
      <c r="O179" s="69">
        <v>80</v>
      </c>
      <c r="P179" s="4" t="s">
        <v>43</v>
      </c>
      <c r="Q179" s="4" t="s">
        <v>41</v>
      </c>
      <c r="R179" s="4" t="s">
        <v>44</v>
      </c>
      <c r="S179" s="4" t="s">
        <v>1663</v>
      </c>
      <c r="T179" s="4" t="s">
        <v>43</v>
      </c>
      <c r="U179" s="80" t="s">
        <v>41</v>
      </c>
      <c r="V179" s="89" t="s">
        <v>88</v>
      </c>
      <c r="W179" s="6" t="s">
        <v>41</v>
      </c>
      <c r="X179" s="6" t="s">
        <v>1664</v>
      </c>
      <c r="Y179" s="6" t="s">
        <v>1665</v>
      </c>
      <c r="Z179" s="6" t="s">
        <v>1666</v>
      </c>
      <c r="AA179" s="6" t="s">
        <v>1667</v>
      </c>
      <c r="AB179" s="6" t="s">
        <v>51</v>
      </c>
      <c r="AC179" s="6" t="s">
        <v>1668</v>
      </c>
      <c r="AD179" s="6" t="s">
        <v>361</v>
      </c>
      <c r="AE179" s="6" t="s">
        <v>43</v>
      </c>
      <c r="AF179" s="6" t="s">
        <v>43</v>
      </c>
      <c r="AG179" s="6" t="s">
        <v>43</v>
      </c>
      <c r="AH179" s="9" t="s">
        <v>43</v>
      </c>
      <c r="AI179" s="7" t="s">
        <v>41</v>
      </c>
      <c r="AK179" s="7" t="s">
        <v>43</v>
      </c>
      <c r="AM179" s="7" t="s">
        <v>41</v>
      </c>
      <c r="AN179" s="7" t="s">
        <v>44</v>
      </c>
      <c r="AO179" s="7" t="s">
        <v>115</v>
      </c>
      <c r="AY179" s="76" t="s">
        <v>41</v>
      </c>
    </row>
    <row r="180" spans="1:51" x14ac:dyDescent="0.35">
      <c r="A180" s="21">
        <v>176</v>
      </c>
      <c r="B180" s="20">
        <v>253</v>
      </c>
      <c r="C180" s="11" t="s">
        <v>1669</v>
      </c>
      <c r="D180" s="24" t="s">
        <v>2068</v>
      </c>
      <c r="I180" s="4" t="s">
        <v>1017</v>
      </c>
      <c r="K180" s="85" t="s">
        <v>1041</v>
      </c>
      <c r="L180" s="85"/>
      <c r="M180" s="4" t="s">
        <v>1670</v>
      </c>
      <c r="N180" s="4" t="s">
        <v>44</v>
      </c>
      <c r="O180" s="68">
        <v>250</v>
      </c>
      <c r="P180" s="4" t="s">
        <v>43</v>
      </c>
      <c r="Q180" s="4" t="s">
        <v>41</v>
      </c>
      <c r="R180" s="4" t="s">
        <v>44</v>
      </c>
      <c r="S180" s="4" t="s">
        <v>1671</v>
      </c>
      <c r="T180" s="4" t="s">
        <v>44</v>
      </c>
      <c r="U180" s="80" t="s">
        <v>1672</v>
      </c>
      <c r="V180" s="89" t="s">
        <v>75</v>
      </c>
      <c r="W180" s="6" t="s">
        <v>41</v>
      </c>
      <c r="X180" s="6" t="s">
        <v>1673</v>
      </c>
      <c r="Y180" s="6" t="s">
        <v>1674</v>
      </c>
      <c r="Z180" s="6" t="s">
        <v>1675</v>
      </c>
      <c r="AA180" s="6" t="s">
        <v>1676</v>
      </c>
      <c r="AB180" s="6" t="s">
        <v>93</v>
      </c>
      <c r="AC180" s="6" t="s">
        <v>1677</v>
      </c>
      <c r="AD180" s="6" t="s">
        <v>314</v>
      </c>
      <c r="AE180" s="6" t="s">
        <v>44</v>
      </c>
      <c r="AF180" s="6" t="s">
        <v>44</v>
      </c>
      <c r="AG180" s="6" t="s">
        <v>44</v>
      </c>
      <c r="AH180" s="9" t="s">
        <v>44</v>
      </c>
      <c r="AI180" s="7" t="s">
        <v>1678</v>
      </c>
      <c r="AK180" s="7" t="s">
        <v>44</v>
      </c>
      <c r="AL180" s="7" t="s">
        <v>66</v>
      </c>
      <c r="AM180" s="7" t="s">
        <v>1679</v>
      </c>
      <c r="AN180" s="7" t="s">
        <v>44</v>
      </c>
      <c r="AO180" s="7" t="s">
        <v>83</v>
      </c>
      <c r="AP180" s="7" t="s">
        <v>112</v>
      </c>
      <c r="AQ180" s="7" t="s">
        <v>23</v>
      </c>
      <c r="AR180" s="7" t="s">
        <v>70</v>
      </c>
      <c r="AY180" s="76" t="s">
        <v>41</v>
      </c>
    </row>
    <row r="181" spans="1:51" x14ac:dyDescent="0.35">
      <c r="A181" s="22">
        <v>177</v>
      </c>
      <c r="B181" s="20">
        <v>254</v>
      </c>
      <c r="C181" s="11" t="s">
        <v>1680</v>
      </c>
      <c r="D181" s="24" t="s">
        <v>1681</v>
      </c>
      <c r="J181" s="4" t="s">
        <v>1017</v>
      </c>
      <c r="K181" s="105" t="s">
        <v>1041</v>
      </c>
      <c r="L181" s="85"/>
      <c r="M181" s="4" t="s">
        <v>1682</v>
      </c>
      <c r="N181" s="4" t="s">
        <v>44</v>
      </c>
      <c r="O181" s="68">
        <v>150</v>
      </c>
      <c r="P181" s="4" t="s">
        <v>43</v>
      </c>
      <c r="Q181" s="4" t="s">
        <v>41</v>
      </c>
      <c r="R181" s="4" t="s">
        <v>44</v>
      </c>
      <c r="S181" s="4" t="s">
        <v>1683</v>
      </c>
      <c r="T181" s="4" t="s">
        <v>44</v>
      </c>
      <c r="U181" s="80" t="s">
        <v>1684</v>
      </c>
      <c r="V181" s="78" t="s">
        <v>88</v>
      </c>
      <c r="W181" s="6" t="s">
        <v>41</v>
      </c>
      <c r="X181" s="6" t="s">
        <v>1044</v>
      </c>
      <c r="Y181" s="6" t="s">
        <v>1685</v>
      </c>
      <c r="Z181" s="6" t="s">
        <v>1686</v>
      </c>
      <c r="AA181" s="6" t="s">
        <v>1687</v>
      </c>
      <c r="AB181" s="6" t="s">
        <v>51</v>
      </c>
      <c r="AC181" s="6" t="s">
        <v>1688</v>
      </c>
      <c r="AD181" s="6" t="s">
        <v>351</v>
      </c>
      <c r="AE181" s="6" t="s">
        <v>43</v>
      </c>
      <c r="AF181" s="6" t="s">
        <v>43</v>
      </c>
      <c r="AG181" s="6" t="s">
        <v>43</v>
      </c>
      <c r="AH181" s="9" t="s">
        <v>43</v>
      </c>
      <c r="AI181" s="7" t="s">
        <v>41</v>
      </c>
      <c r="AK181" s="7" t="s">
        <v>44</v>
      </c>
      <c r="AL181" s="7" t="s">
        <v>54</v>
      </c>
      <c r="AM181" s="7" t="s">
        <v>1689</v>
      </c>
      <c r="AN181" s="7" t="s">
        <v>44</v>
      </c>
      <c r="AO181" s="7" t="s">
        <v>84</v>
      </c>
      <c r="AP181" s="7" t="s">
        <v>23</v>
      </c>
      <c r="AQ181" s="7" t="s">
        <v>70</v>
      </c>
      <c r="AY181" s="76" t="s">
        <v>41</v>
      </c>
    </row>
    <row r="182" spans="1:51" x14ac:dyDescent="0.35">
      <c r="A182" s="21">
        <v>178</v>
      </c>
      <c r="B182" s="20">
        <v>255</v>
      </c>
      <c r="C182" s="11" t="s">
        <v>1690</v>
      </c>
      <c r="D182" s="24" t="s">
        <v>2069</v>
      </c>
      <c r="J182" s="4" t="s">
        <v>1017</v>
      </c>
      <c r="K182" s="105" t="s">
        <v>1041</v>
      </c>
      <c r="L182" s="85" t="s">
        <v>75</v>
      </c>
      <c r="M182" s="4" t="s">
        <v>1691</v>
      </c>
      <c r="N182" s="4" t="s">
        <v>43</v>
      </c>
      <c r="O182" s="69">
        <v>100</v>
      </c>
      <c r="P182" s="4" t="s">
        <v>43</v>
      </c>
      <c r="Q182" s="4" t="s">
        <v>41</v>
      </c>
      <c r="R182" s="4" t="s">
        <v>44</v>
      </c>
      <c r="S182" s="4" t="s">
        <v>1692</v>
      </c>
      <c r="T182" s="4" t="s">
        <v>44</v>
      </c>
      <c r="U182" s="80" t="s">
        <v>1693</v>
      </c>
      <c r="V182" s="86" t="s">
        <v>88</v>
      </c>
      <c r="W182" s="6" t="s">
        <v>41</v>
      </c>
      <c r="X182" s="6" t="s">
        <v>1694</v>
      </c>
      <c r="Y182" s="6" t="s">
        <v>1695</v>
      </c>
      <c r="Z182" s="6" t="s">
        <v>1696</v>
      </c>
      <c r="AA182" s="6" t="s">
        <v>1697</v>
      </c>
      <c r="AB182" s="6" t="s">
        <v>51</v>
      </c>
      <c r="AC182" s="6" t="s">
        <v>41</v>
      </c>
      <c r="AD182" s="106" t="s">
        <v>3413</v>
      </c>
      <c r="AE182" s="6" t="s">
        <v>44</v>
      </c>
      <c r="AF182" s="6" t="s">
        <v>44</v>
      </c>
      <c r="AG182" s="6" t="s">
        <v>44</v>
      </c>
      <c r="AH182" s="9" t="s">
        <v>44</v>
      </c>
      <c r="AI182" s="7" t="s">
        <v>1698</v>
      </c>
      <c r="AJ182" s="109">
        <v>3</v>
      </c>
      <c r="AK182" s="7" t="s">
        <v>43</v>
      </c>
      <c r="AM182" s="7" t="s">
        <v>41</v>
      </c>
      <c r="AN182" s="7" t="s">
        <v>43</v>
      </c>
      <c r="AY182" s="76" t="s">
        <v>41</v>
      </c>
    </row>
    <row r="183" spans="1:51" x14ac:dyDescent="0.35">
      <c r="A183" s="22">
        <v>179</v>
      </c>
      <c r="B183" s="20">
        <v>256</v>
      </c>
      <c r="C183" s="11" t="s">
        <v>1699</v>
      </c>
      <c r="D183" s="24" t="s">
        <v>2070</v>
      </c>
      <c r="J183" s="4" t="s">
        <v>1017</v>
      </c>
      <c r="K183" s="104" t="s">
        <v>75</v>
      </c>
      <c r="L183" s="105"/>
      <c r="M183" s="4" t="s">
        <v>1700</v>
      </c>
      <c r="N183" s="4" t="s">
        <v>43</v>
      </c>
      <c r="O183" s="68">
        <v>600</v>
      </c>
      <c r="P183" s="4" t="s">
        <v>44</v>
      </c>
      <c r="Q183" s="4" t="s">
        <v>1701</v>
      </c>
      <c r="R183" s="4" t="s">
        <v>43</v>
      </c>
      <c r="S183" s="4" t="s">
        <v>41</v>
      </c>
      <c r="T183" s="4" t="s">
        <v>44</v>
      </c>
      <c r="U183" s="80" t="s">
        <v>1702</v>
      </c>
      <c r="V183" s="78" t="s">
        <v>75</v>
      </c>
      <c r="W183" s="6" t="s">
        <v>41</v>
      </c>
      <c r="X183" s="6" t="s">
        <v>1703</v>
      </c>
      <c r="Y183" s="6" t="s">
        <v>1704</v>
      </c>
      <c r="Z183" s="6" t="s">
        <v>1705</v>
      </c>
      <c r="AA183" s="6" t="s">
        <v>940</v>
      </c>
      <c r="AB183" s="6" t="s">
        <v>93</v>
      </c>
      <c r="AC183" s="6" t="s">
        <v>41</v>
      </c>
      <c r="AD183" s="6" t="s">
        <v>191</v>
      </c>
      <c r="AE183" s="6" t="s">
        <v>43</v>
      </c>
      <c r="AF183" s="6" t="s">
        <v>44</v>
      </c>
      <c r="AG183" s="6" t="s">
        <v>43</v>
      </c>
      <c r="AH183" s="9" t="s">
        <v>43</v>
      </c>
      <c r="AI183" s="7" t="s">
        <v>41</v>
      </c>
      <c r="AK183" s="7" t="s">
        <v>43</v>
      </c>
      <c r="AM183" s="7" t="s">
        <v>41</v>
      </c>
      <c r="AN183" s="7" t="s">
        <v>44</v>
      </c>
      <c r="AO183" s="7" t="s">
        <v>112</v>
      </c>
      <c r="AY183" s="76" t="s">
        <v>41</v>
      </c>
    </row>
    <row r="184" spans="1:51" x14ac:dyDescent="0.35">
      <c r="A184" s="21">
        <v>180</v>
      </c>
      <c r="B184" s="20">
        <v>257</v>
      </c>
      <c r="C184" s="11" t="s">
        <v>1706</v>
      </c>
      <c r="D184" s="24" t="s">
        <v>1707</v>
      </c>
      <c r="J184" s="4" t="s">
        <v>1017</v>
      </c>
      <c r="K184" s="104" t="s">
        <v>75</v>
      </c>
      <c r="L184" s="105"/>
      <c r="M184" s="4" t="s">
        <v>1708</v>
      </c>
      <c r="N184" s="4" t="s">
        <v>43</v>
      </c>
      <c r="O184" s="68">
        <v>48</v>
      </c>
      <c r="P184" s="4" t="s">
        <v>43</v>
      </c>
      <c r="Q184" s="4" t="s">
        <v>41</v>
      </c>
      <c r="R184" s="4" t="s">
        <v>44</v>
      </c>
      <c r="S184" s="4" t="s">
        <v>1709</v>
      </c>
      <c r="T184" s="4" t="s">
        <v>44</v>
      </c>
      <c r="U184" s="80" t="s">
        <v>1710</v>
      </c>
      <c r="V184" s="78" t="s">
        <v>75</v>
      </c>
      <c r="W184" s="6" t="s">
        <v>41</v>
      </c>
      <c r="X184" s="6" t="s">
        <v>1711</v>
      </c>
      <c r="Y184" s="6" t="s">
        <v>1712</v>
      </c>
      <c r="Z184" s="6" t="s">
        <v>1713</v>
      </c>
      <c r="AA184" s="6" t="s">
        <v>1714</v>
      </c>
      <c r="AB184" s="6" t="s">
        <v>51</v>
      </c>
      <c r="AC184" s="6" t="s">
        <v>41</v>
      </c>
      <c r="AD184" s="6" t="s">
        <v>145</v>
      </c>
      <c r="AE184" s="6" t="s">
        <v>43</v>
      </c>
      <c r="AF184" s="6" t="s">
        <v>44</v>
      </c>
      <c r="AG184" s="6" t="s">
        <v>43</v>
      </c>
      <c r="AH184" s="9" t="s">
        <v>43</v>
      </c>
      <c r="AI184" s="7" t="s">
        <v>41</v>
      </c>
      <c r="AK184" s="7" t="s">
        <v>43</v>
      </c>
      <c r="AM184" s="7" t="s">
        <v>41</v>
      </c>
      <c r="AN184" s="7" t="s">
        <v>44</v>
      </c>
      <c r="AO184" s="7" t="s">
        <v>68</v>
      </c>
      <c r="AP184" s="7" t="s">
        <v>115</v>
      </c>
      <c r="AY184" s="76" t="s">
        <v>41</v>
      </c>
    </row>
    <row r="185" spans="1:51" x14ac:dyDescent="0.35">
      <c r="A185" s="21">
        <v>181</v>
      </c>
      <c r="B185" s="20">
        <v>258</v>
      </c>
      <c r="C185" s="11" t="s">
        <v>1715</v>
      </c>
      <c r="D185" s="24" t="s">
        <v>2071</v>
      </c>
      <c r="J185" s="4" t="s">
        <v>1017</v>
      </c>
      <c r="K185" s="104" t="s">
        <v>75</v>
      </c>
      <c r="L185" s="105"/>
      <c r="M185" s="4" t="s">
        <v>1716</v>
      </c>
      <c r="N185" s="4" t="s">
        <v>44</v>
      </c>
      <c r="O185" s="68">
        <v>600</v>
      </c>
      <c r="P185" s="4" t="s">
        <v>44</v>
      </c>
      <c r="Q185" s="4" t="s">
        <v>1717</v>
      </c>
      <c r="R185" s="4" t="s">
        <v>44</v>
      </c>
      <c r="S185" s="4" t="s">
        <v>1718</v>
      </c>
      <c r="T185" s="4" t="s">
        <v>43</v>
      </c>
      <c r="U185" s="80" t="s">
        <v>41</v>
      </c>
      <c r="V185" s="89" t="s">
        <v>75</v>
      </c>
      <c r="W185" s="6" t="s">
        <v>41</v>
      </c>
      <c r="X185" s="6" t="s">
        <v>1719</v>
      </c>
      <c r="Y185" s="6" t="s">
        <v>1720</v>
      </c>
      <c r="Z185" s="6" t="s">
        <v>1721</v>
      </c>
      <c r="AA185" s="6" t="s">
        <v>1722</v>
      </c>
      <c r="AB185" s="6" t="s">
        <v>51</v>
      </c>
      <c r="AC185" s="6" t="s">
        <v>1723</v>
      </c>
      <c r="AD185" s="6" t="s">
        <v>638</v>
      </c>
      <c r="AE185" s="6" t="s">
        <v>44</v>
      </c>
      <c r="AF185" s="6" t="s">
        <v>44</v>
      </c>
      <c r="AG185" s="6" t="s">
        <v>43</v>
      </c>
      <c r="AH185" s="9" t="s">
        <v>43</v>
      </c>
      <c r="AI185" s="7" t="s">
        <v>41</v>
      </c>
      <c r="AK185" s="7" t="s">
        <v>43</v>
      </c>
      <c r="AM185" s="7" t="s">
        <v>41</v>
      </c>
      <c r="AN185" s="7" t="s">
        <v>43</v>
      </c>
      <c r="AY185" s="76" t="s">
        <v>41</v>
      </c>
    </row>
    <row r="186" spans="1:51" x14ac:dyDescent="0.35">
      <c r="A186" s="22">
        <v>182</v>
      </c>
      <c r="B186" s="20">
        <v>259</v>
      </c>
      <c r="C186" s="11" t="s">
        <v>1724</v>
      </c>
      <c r="D186" s="24" t="s">
        <v>1725</v>
      </c>
      <c r="E186" s="4" t="s">
        <v>1017</v>
      </c>
      <c r="F186" s="4" t="s">
        <v>1017</v>
      </c>
      <c r="H186" s="4" t="s">
        <v>1017</v>
      </c>
      <c r="I186" s="4" t="s">
        <v>1017</v>
      </c>
      <c r="K186" s="105" t="s">
        <v>1041</v>
      </c>
      <c r="L186" s="105"/>
      <c r="M186" s="4" t="s">
        <v>1726</v>
      </c>
      <c r="N186" s="4" t="s">
        <v>44</v>
      </c>
      <c r="O186" s="68">
        <v>288</v>
      </c>
      <c r="P186" s="4" t="s">
        <v>44</v>
      </c>
      <c r="Q186" s="4" t="s">
        <v>1727</v>
      </c>
      <c r="R186" s="4" t="s">
        <v>44</v>
      </c>
      <c r="S186" s="4" t="s">
        <v>1728</v>
      </c>
      <c r="T186" s="4" t="s">
        <v>43</v>
      </c>
      <c r="U186" s="80" t="s">
        <v>41</v>
      </c>
      <c r="V186" s="89" t="s">
        <v>88</v>
      </c>
      <c r="W186" s="6" t="s">
        <v>41</v>
      </c>
      <c r="X186" s="6" t="s">
        <v>1729</v>
      </c>
      <c r="Y186" s="6" t="s">
        <v>1730</v>
      </c>
      <c r="Z186" s="6" t="s">
        <v>1731</v>
      </c>
      <c r="AA186" s="6" t="s">
        <v>1732</v>
      </c>
      <c r="AB186" s="6" t="s">
        <v>93</v>
      </c>
      <c r="AC186" s="6" t="s">
        <v>1733</v>
      </c>
      <c r="AD186" s="6" t="s">
        <v>261</v>
      </c>
      <c r="AE186" s="6" t="s">
        <v>44</v>
      </c>
      <c r="AF186" s="6" t="s">
        <v>43</v>
      </c>
      <c r="AG186" s="6" t="s">
        <v>43</v>
      </c>
      <c r="AH186" s="9" t="s">
        <v>43</v>
      </c>
      <c r="AI186" s="7" t="s">
        <v>41</v>
      </c>
      <c r="AK186" s="7" t="s">
        <v>44</v>
      </c>
      <c r="AL186" s="7" t="s">
        <v>54</v>
      </c>
      <c r="AM186" s="7" t="s">
        <v>41</v>
      </c>
      <c r="AN186" s="7" t="s">
        <v>43</v>
      </c>
      <c r="AY186" s="76" t="s">
        <v>41</v>
      </c>
    </row>
    <row r="187" spans="1:51" x14ac:dyDescent="0.35">
      <c r="A187" s="21">
        <v>183</v>
      </c>
      <c r="B187" s="20">
        <v>260</v>
      </c>
      <c r="C187" s="11" t="s">
        <v>136</v>
      </c>
      <c r="D187" s="24" t="s">
        <v>1734</v>
      </c>
      <c r="J187" s="4" t="s">
        <v>1017</v>
      </c>
      <c r="K187" s="104" t="s">
        <v>75</v>
      </c>
      <c r="L187" s="85"/>
      <c r="M187" s="4" t="s">
        <v>1716</v>
      </c>
      <c r="N187" s="4" t="s">
        <v>44</v>
      </c>
      <c r="O187" s="68">
        <v>600</v>
      </c>
      <c r="P187" s="4" t="s">
        <v>44</v>
      </c>
      <c r="Q187" s="4" t="s">
        <v>1735</v>
      </c>
      <c r="R187" s="4" t="s">
        <v>44</v>
      </c>
      <c r="S187" s="4" t="s">
        <v>1736</v>
      </c>
      <c r="T187" s="4" t="s">
        <v>44</v>
      </c>
      <c r="U187" s="80" t="s">
        <v>41</v>
      </c>
      <c r="V187" s="86" t="s">
        <v>75</v>
      </c>
      <c r="W187" s="6" t="s">
        <v>41</v>
      </c>
      <c r="X187" s="6" t="s">
        <v>1719</v>
      </c>
      <c r="Y187" s="6" t="s">
        <v>1720</v>
      </c>
      <c r="Z187" s="6" t="s">
        <v>1721</v>
      </c>
      <c r="AA187" s="6" t="s">
        <v>1722</v>
      </c>
      <c r="AB187" s="6" t="s">
        <v>51</v>
      </c>
      <c r="AC187" s="6" t="s">
        <v>1723</v>
      </c>
      <c r="AD187" s="6" t="s">
        <v>638</v>
      </c>
      <c r="AE187" s="6" t="s">
        <v>44</v>
      </c>
      <c r="AF187" s="6" t="s">
        <v>44</v>
      </c>
      <c r="AG187" s="6" t="s">
        <v>43</v>
      </c>
      <c r="AH187" s="9" t="s">
        <v>43</v>
      </c>
      <c r="AI187" s="7" t="s">
        <v>41</v>
      </c>
      <c r="AK187" s="7" t="s">
        <v>43</v>
      </c>
      <c r="AM187" s="7" t="s">
        <v>41</v>
      </c>
      <c r="AN187" s="7" t="s">
        <v>43</v>
      </c>
      <c r="AY187" s="76" t="s">
        <v>41</v>
      </c>
    </row>
    <row r="188" spans="1:51" x14ac:dyDescent="0.35">
      <c r="A188" s="22">
        <v>184</v>
      </c>
      <c r="B188" s="20">
        <v>261</v>
      </c>
      <c r="C188" s="11" t="s">
        <v>1737</v>
      </c>
      <c r="D188" s="24" t="s">
        <v>2315</v>
      </c>
      <c r="J188" s="4" t="s">
        <v>1017</v>
      </c>
      <c r="K188" s="104" t="s">
        <v>75</v>
      </c>
      <c r="L188" s="85"/>
      <c r="M188" s="4" t="s">
        <v>1738</v>
      </c>
      <c r="N188" s="4" t="s">
        <v>43</v>
      </c>
      <c r="O188" s="68">
        <v>175</v>
      </c>
      <c r="P188" s="4" t="s">
        <v>44</v>
      </c>
      <c r="Q188" s="4" t="s">
        <v>1739</v>
      </c>
      <c r="R188" s="4" t="s">
        <v>43</v>
      </c>
      <c r="S188" s="4" t="s">
        <v>41</v>
      </c>
      <c r="T188" s="4" t="s">
        <v>43</v>
      </c>
      <c r="U188" s="80" t="s">
        <v>41</v>
      </c>
      <c r="V188" s="78" t="s">
        <v>75</v>
      </c>
      <c r="W188" s="6" t="s">
        <v>41</v>
      </c>
      <c r="X188" s="6" t="s">
        <v>1719</v>
      </c>
      <c r="Y188" s="6" t="s">
        <v>1720</v>
      </c>
      <c r="Z188" s="6" t="s">
        <v>1721</v>
      </c>
      <c r="AA188" s="6" t="s">
        <v>1722</v>
      </c>
      <c r="AB188" s="6" t="s">
        <v>51</v>
      </c>
      <c r="AC188" s="6" t="s">
        <v>1723</v>
      </c>
      <c r="AD188" s="6" t="s">
        <v>638</v>
      </c>
      <c r="AE188" s="6" t="s">
        <v>44</v>
      </c>
      <c r="AF188" s="6" t="s">
        <v>44</v>
      </c>
      <c r="AG188" s="6" t="s">
        <v>43</v>
      </c>
      <c r="AH188" s="9" t="s">
        <v>43</v>
      </c>
      <c r="AI188" s="7" t="s">
        <v>41</v>
      </c>
      <c r="AK188" s="7" t="s">
        <v>43</v>
      </c>
      <c r="AM188" s="7" t="s">
        <v>41</v>
      </c>
      <c r="AN188" s="7" t="s">
        <v>43</v>
      </c>
      <c r="AY188" s="76" t="s">
        <v>41</v>
      </c>
    </row>
    <row r="189" spans="1:51" x14ac:dyDescent="0.35">
      <c r="A189" s="21">
        <v>185</v>
      </c>
      <c r="B189" s="20">
        <v>262</v>
      </c>
      <c r="C189" s="11" t="s">
        <v>1740</v>
      </c>
      <c r="D189" s="24" t="s">
        <v>1741</v>
      </c>
      <c r="J189" s="4" t="s">
        <v>1017</v>
      </c>
      <c r="K189" s="104" t="s">
        <v>75</v>
      </c>
      <c r="M189" s="4" t="s">
        <v>1742</v>
      </c>
      <c r="N189" s="4" t="s">
        <v>44</v>
      </c>
      <c r="O189" s="69">
        <v>280</v>
      </c>
      <c r="P189" s="4" t="s">
        <v>44</v>
      </c>
      <c r="Q189" s="4" t="s">
        <v>1743</v>
      </c>
      <c r="R189" s="4" t="s">
        <v>44</v>
      </c>
      <c r="S189" s="4" t="s">
        <v>1744</v>
      </c>
      <c r="T189" s="4" t="s">
        <v>44</v>
      </c>
      <c r="U189" s="80" t="s">
        <v>1745</v>
      </c>
      <c r="V189" s="86" t="s">
        <v>75</v>
      </c>
      <c r="W189" s="6" t="s">
        <v>41</v>
      </c>
      <c r="X189" s="6" t="s">
        <v>1746</v>
      </c>
      <c r="Y189" s="6" t="s">
        <v>1747</v>
      </c>
      <c r="Z189" s="6" t="s">
        <v>599</v>
      </c>
      <c r="AA189" s="6" t="s">
        <v>600</v>
      </c>
      <c r="AB189" s="6" t="s">
        <v>51</v>
      </c>
      <c r="AC189" s="6" t="s">
        <v>1748</v>
      </c>
      <c r="AD189" s="106" t="s">
        <v>3413</v>
      </c>
      <c r="AE189" s="6" t="s">
        <v>43</v>
      </c>
      <c r="AF189" s="6" t="s">
        <v>43</v>
      </c>
      <c r="AG189" s="6" t="s">
        <v>44</v>
      </c>
      <c r="AH189" s="9" t="s">
        <v>43</v>
      </c>
      <c r="AI189" s="7" t="s">
        <v>41</v>
      </c>
      <c r="AK189" s="7" t="s">
        <v>44</v>
      </c>
      <c r="AL189" s="7" t="s">
        <v>66</v>
      </c>
      <c r="AM189" s="7" t="s">
        <v>1363</v>
      </c>
      <c r="AN189" s="7" t="s">
        <v>44</v>
      </c>
      <c r="AO189" s="7" t="s">
        <v>114</v>
      </c>
      <c r="AP189" s="7" t="s">
        <v>115</v>
      </c>
      <c r="AY189" s="76" t="s">
        <v>41</v>
      </c>
    </row>
    <row r="190" spans="1:51" x14ac:dyDescent="0.35">
      <c r="A190" s="21">
        <v>186</v>
      </c>
      <c r="B190" s="20">
        <v>263</v>
      </c>
      <c r="C190" s="11" t="s">
        <v>1749</v>
      </c>
      <c r="D190" s="24" t="s">
        <v>1750</v>
      </c>
      <c r="J190" s="4" t="s">
        <v>1017</v>
      </c>
      <c r="K190" s="105" t="s">
        <v>1041</v>
      </c>
      <c r="M190" s="4" t="s">
        <v>1751</v>
      </c>
      <c r="N190" s="4" t="s">
        <v>44</v>
      </c>
      <c r="O190" s="68">
        <v>320</v>
      </c>
      <c r="P190" s="4" t="s">
        <v>43</v>
      </c>
      <c r="Q190" s="4" t="s">
        <v>41</v>
      </c>
      <c r="R190" s="4" t="s">
        <v>44</v>
      </c>
      <c r="S190" s="4" t="s">
        <v>1752</v>
      </c>
      <c r="T190" s="4" t="s">
        <v>44</v>
      </c>
      <c r="U190" s="80" t="s">
        <v>1753</v>
      </c>
      <c r="V190" s="86" t="s">
        <v>88</v>
      </c>
      <c r="W190" s="6" t="s">
        <v>41</v>
      </c>
      <c r="X190" s="6" t="s">
        <v>1754</v>
      </c>
      <c r="Y190" s="6" t="s">
        <v>1755</v>
      </c>
      <c r="Z190" s="6" t="s">
        <v>1756</v>
      </c>
      <c r="AA190" s="6" t="s">
        <v>1757</v>
      </c>
      <c r="AB190" s="6" t="s">
        <v>3409</v>
      </c>
      <c r="AC190" s="6" t="s">
        <v>1758</v>
      </c>
      <c r="AD190" s="6" t="s">
        <v>1030</v>
      </c>
      <c r="AE190" s="6" t="s">
        <v>43</v>
      </c>
      <c r="AF190" s="6" t="s">
        <v>43</v>
      </c>
      <c r="AG190" s="6" t="s">
        <v>43</v>
      </c>
      <c r="AH190" s="9" t="s">
        <v>43</v>
      </c>
      <c r="AI190" s="7" t="s">
        <v>41</v>
      </c>
      <c r="AK190" s="7" t="s">
        <v>44</v>
      </c>
      <c r="AL190" s="7" t="s">
        <v>54</v>
      </c>
      <c r="AM190" s="7" t="s">
        <v>1759</v>
      </c>
      <c r="AN190" s="7" t="s">
        <v>44</v>
      </c>
      <c r="AO190" s="7" t="s">
        <v>112</v>
      </c>
      <c r="AP190" s="7" t="s">
        <v>23</v>
      </c>
      <c r="AY190" s="76" t="s">
        <v>41</v>
      </c>
    </row>
    <row r="191" spans="1:51" x14ac:dyDescent="0.35">
      <c r="A191" s="22">
        <v>187</v>
      </c>
      <c r="B191" s="20">
        <v>355</v>
      </c>
      <c r="C191" s="11" t="s">
        <v>1760</v>
      </c>
      <c r="D191" s="24" t="s">
        <v>1761</v>
      </c>
      <c r="J191" s="4" t="s">
        <v>1017</v>
      </c>
      <c r="K191" s="105" t="s">
        <v>1041</v>
      </c>
      <c r="L191" s="88" t="s">
        <v>75</v>
      </c>
      <c r="M191" s="4" t="s">
        <v>1762</v>
      </c>
      <c r="N191" s="4" t="s">
        <v>44</v>
      </c>
      <c r="O191" s="68">
        <v>1800</v>
      </c>
      <c r="P191" s="4" t="s">
        <v>44</v>
      </c>
      <c r="Q191" s="4" t="s">
        <v>1763</v>
      </c>
      <c r="R191" s="4" t="s">
        <v>44</v>
      </c>
      <c r="S191" s="4" t="s">
        <v>1764</v>
      </c>
      <c r="T191" s="4" t="s">
        <v>44</v>
      </c>
      <c r="U191" s="80" t="s">
        <v>1765</v>
      </c>
      <c r="V191" s="89" t="s">
        <v>46</v>
      </c>
      <c r="W191" s="6" t="s">
        <v>41</v>
      </c>
      <c r="X191" s="6" t="s">
        <v>1766</v>
      </c>
      <c r="Y191" s="6" t="s">
        <v>1767</v>
      </c>
      <c r="Z191" s="6" t="s">
        <v>1996</v>
      </c>
      <c r="AA191" s="6" t="s">
        <v>1768</v>
      </c>
      <c r="AB191" s="6" t="s">
        <v>1769</v>
      </c>
      <c r="AC191" s="6" t="s">
        <v>41</v>
      </c>
      <c r="AD191" s="6" t="s">
        <v>1559</v>
      </c>
      <c r="AE191" s="6" t="s">
        <v>44</v>
      </c>
      <c r="AF191" s="6" t="s">
        <v>44</v>
      </c>
      <c r="AG191" s="6" t="s">
        <v>44</v>
      </c>
      <c r="AH191" s="9" t="s">
        <v>43</v>
      </c>
      <c r="AI191" s="7" t="s">
        <v>41</v>
      </c>
      <c r="AK191" s="7" t="s">
        <v>44</v>
      </c>
      <c r="AL191" s="7" t="s">
        <v>66</v>
      </c>
      <c r="AM191" s="7" t="s">
        <v>1770</v>
      </c>
      <c r="AN191" s="7" t="s">
        <v>43</v>
      </c>
      <c r="AY191" s="76" t="s">
        <v>41</v>
      </c>
    </row>
    <row r="192" spans="1:51" x14ac:dyDescent="0.35">
      <c r="A192" s="21">
        <v>188</v>
      </c>
      <c r="B192" s="20">
        <v>356</v>
      </c>
      <c r="C192" s="11" t="s">
        <v>1771</v>
      </c>
      <c r="D192" s="24" t="s">
        <v>1772</v>
      </c>
      <c r="G192" s="4" t="s">
        <v>1017</v>
      </c>
      <c r="K192" s="105" t="s">
        <v>1041</v>
      </c>
      <c r="L192" s="85" t="s">
        <v>75</v>
      </c>
      <c r="M192" s="4" t="s">
        <v>1773</v>
      </c>
      <c r="N192" s="4" t="s">
        <v>44</v>
      </c>
      <c r="O192" s="68">
        <v>250</v>
      </c>
      <c r="P192" s="4" t="s">
        <v>44</v>
      </c>
      <c r="Q192" s="4" t="s">
        <v>1774</v>
      </c>
      <c r="R192" s="4" t="s">
        <v>44</v>
      </c>
      <c r="S192" s="4" t="s">
        <v>1774</v>
      </c>
      <c r="T192" s="4" t="s">
        <v>44</v>
      </c>
      <c r="U192" s="80" t="s">
        <v>1775</v>
      </c>
      <c r="V192" s="89" t="s">
        <v>66</v>
      </c>
      <c r="W192" s="6" t="s">
        <v>41</v>
      </c>
      <c r="X192" s="6" t="s">
        <v>66</v>
      </c>
      <c r="Y192" s="6" t="s">
        <v>1776</v>
      </c>
      <c r="Z192" s="6" t="s">
        <v>748</v>
      </c>
      <c r="AA192" s="6" t="s">
        <v>1777</v>
      </c>
      <c r="AB192" s="6" t="s">
        <v>93</v>
      </c>
      <c r="AC192" s="6" t="s">
        <v>41</v>
      </c>
      <c r="AD192" s="6" t="s">
        <v>314</v>
      </c>
      <c r="AE192" s="6" t="s">
        <v>44</v>
      </c>
      <c r="AF192" s="6" t="s">
        <v>43</v>
      </c>
      <c r="AG192" s="6" t="s">
        <v>44</v>
      </c>
      <c r="AH192" s="9" t="s">
        <v>44</v>
      </c>
      <c r="AI192" s="7" t="s">
        <v>1778</v>
      </c>
      <c r="AK192" s="7" t="s">
        <v>44</v>
      </c>
      <c r="AL192" s="7" t="s">
        <v>66</v>
      </c>
      <c r="AM192" s="7" t="s">
        <v>1779</v>
      </c>
      <c r="AN192" s="7" t="s">
        <v>44</v>
      </c>
      <c r="AO192" s="7" t="s">
        <v>84</v>
      </c>
      <c r="AP192" s="7" t="s">
        <v>112</v>
      </c>
      <c r="AQ192" s="7" t="s">
        <v>113</v>
      </c>
      <c r="AR192" s="7" t="s">
        <v>114</v>
      </c>
      <c r="AS192" s="7" t="s">
        <v>69</v>
      </c>
      <c r="AT192" s="7" t="s">
        <v>70</v>
      </c>
      <c r="AU192" s="7" t="s">
        <v>115</v>
      </c>
      <c r="AY192" s="76" t="s">
        <v>41</v>
      </c>
    </row>
    <row r="193" spans="1:52" x14ac:dyDescent="0.35">
      <c r="A193" s="22">
        <v>189</v>
      </c>
      <c r="B193" s="20">
        <v>357</v>
      </c>
      <c r="C193" s="11" t="s">
        <v>1374</v>
      </c>
      <c r="D193" s="24" t="s">
        <v>1600</v>
      </c>
      <c r="J193" s="4" t="s">
        <v>1017</v>
      </c>
      <c r="K193" s="105" t="s">
        <v>1041</v>
      </c>
      <c r="L193" s="88"/>
      <c r="M193" s="4" t="s">
        <v>1780</v>
      </c>
      <c r="N193" s="4" t="s">
        <v>44</v>
      </c>
      <c r="O193" s="68">
        <v>50</v>
      </c>
      <c r="P193" s="4" t="s">
        <v>43</v>
      </c>
      <c r="Q193" s="4" t="s">
        <v>41</v>
      </c>
      <c r="R193" s="4" t="s">
        <v>44</v>
      </c>
      <c r="S193" s="4" t="s">
        <v>1781</v>
      </c>
      <c r="T193" s="4" t="s">
        <v>43</v>
      </c>
      <c r="U193" s="80" t="s">
        <v>41</v>
      </c>
      <c r="V193" s="89" t="s">
        <v>54</v>
      </c>
      <c r="W193" s="6" t="s">
        <v>41</v>
      </c>
      <c r="X193" s="6" t="s">
        <v>1368</v>
      </c>
      <c r="Y193" s="6" t="s">
        <v>1377</v>
      </c>
      <c r="Z193" s="6" t="s">
        <v>1370</v>
      </c>
      <c r="AA193" s="6" t="s">
        <v>1378</v>
      </c>
      <c r="AB193" s="6" t="s">
        <v>51</v>
      </c>
      <c r="AC193" s="6" t="s">
        <v>41</v>
      </c>
      <c r="AD193" s="6" t="s">
        <v>135</v>
      </c>
      <c r="AE193" s="6" t="s">
        <v>44</v>
      </c>
      <c r="AF193" s="6" t="s">
        <v>43</v>
      </c>
      <c r="AG193" s="6" t="s">
        <v>43</v>
      </c>
      <c r="AH193" s="9" t="s">
        <v>44</v>
      </c>
      <c r="AI193" s="7" t="s">
        <v>1603</v>
      </c>
      <c r="AK193" s="7" t="s">
        <v>44</v>
      </c>
      <c r="AL193" s="7" t="s">
        <v>54</v>
      </c>
      <c r="AM193" s="7" t="s">
        <v>1604</v>
      </c>
      <c r="AN193" s="7" t="s">
        <v>44</v>
      </c>
      <c r="AO193" s="7" t="s">
        <v>83</v>
      </c>
      <c r="AP193" s="7" t="s">
        <v>84</v>
      </c>
      <c r="AQ193" s="7" t="s">
        <v>112</v>
      </c>
      <c r="AR193" s="7" t="s">
        <v>23</v>
      </c>
      <c r="AS193" s="7" t="s">
        <v>70</v>
      </c>
      <c r="AT193" s="7" t="s">
        <v>249</v>
      </c>
      <c r="AY193" s="76" t="s">
        <v>41</v>
      </c>
    </row>
    <row r="194" spans="1:52" x14ac:dyDescent="0.35">
      <c r="A194" s="21">
        <v>190</v>
      </c>
      <c r="B194" s="20">
        <v>358</v>
      </c>
      <c r="C194" s="11" t="s">
        <v>1782</v>
      </c>
      <c r="D194" s="24" t="s">
        <v>2072</v>
      </c>
      <c r="E194" s="4" t="s">
        <v>1017</v>
      </c>
      <c r="K194" s="104" t="s">
        <v>75</v>
      </c>
      <c r="L194" s="88"/>
      <c r="M194" s="4" t="s">
        <v>1783</v>
      </c>
      <c r="N194" s="4" t="s">
        <v>44</v>
      </c>
      <c r="O194" s="68">
        <v>120</v>
      </c>
      <c r="P194" s="4" t="s">
        <v>43</v>
      </c>
      <c r="Q194" s="4" t="s">
        <v>41</v>
      </c>
      <c r="R194" s="4" t="s">
        <v>44</v>
      </c>
      <c r="S194" s="4" t="s">
        <v>1784</v>
      </c>
      <c r="T194" s="4" t="s">
        <v>44</v>
      </c>
      <c r="U194" s="80" t="s">
        <v>1785</v>
      </c>
      <c r="V194" s="86" t="s">
        <v>75</v>
      </c>
      <c r="W194" s="6" t="s">
        <v>41</v>
      </c>
      <c r="X194" s="6" t="s">
        <v>1786</v>
      </c>
      <c r="Y194" s="6" t="s">
        <v>1787</v>
      </c>
      <c r="Z194" s="6" t="s">
        <v>1788</v>
      </c>
      <c r="AA194" s="6" t="s">
        <v>1789</v>
      </c>
      <c r="AB194" s="6" t="s">
        <v>93</v>
      </c>
      <c r="AC194" s="6" t="s">
        <v>41</v>
      </c>
      <c r="AD194" s="6" t="s">
        <v>110</v>
      </c>
      <c r="AE194" s="6" t="s">
        <v>44</v>
      </c>
      <c r="AF194" s="6" t="s">
        <v>43</v>
      </c>
      <c r="AG194" s="6" t="s">
        <v>43</v>
      </c>
      <c r="AH194" s="9" t="s">
        <v>43</v>
      </c>
      <c r="AI194" s="7" t="s">
        <v>41</v>
      </c>
      <c r="AK194" s="7" t="s">
        <v>44</v>
      </c>
      <c r="AL194" s="7" t="s">
        <v>66</v>
      </c>
      <c r="AM194" s="7" t="s">
        <v>1790</v>
      </c>
      <c r="AN194" s="7" t="s">
        <v>44</v>
      </c>
      <c r="AO194" s="7" t="s">
        <v>114</v>
      </c>
      <c r="AP194" s="7" t="s">
        <v>70</v>
      </c>
      <c r="AY194" s="76" t="s">
        <v>41</v>
      </c>
    </row>
    <row r="195" spans="1:52" x14ac:dyDescent="0.35">
      <c r="A195" s="21">
        <v>191</v>
      </c>
      <c r="B195" s="20">
        <v>359</v>
      </c>
      <c r="C195" s="11" t="s">
        <v>1374</v>
      </c>
      <c r="D195" s="24" t="s">
        <v>1600</v>
      </c>
      <c r="J195" s="4" t="s">
        <v>1017</v>
      </c>
      <c r="K195" s="105" t="s">
        <v>1041</v>
      </c>
      <c r="L195" s="105"/>
      <c r="M195" s="4" t="s">
        <v>1791</v>
      </c>
      <c r="N195" s="4" t="s">
        <v>44</v>
      </c>
      <c r="O195" s="68">
        <v>50</v>
      </c>
      <c r="P195" s="4" t="s">
        <v>43</v>
      </c>
      <c r="Q195" s="4" t="s">
        <v>41</v>
      </c>
      <c r="R195" s="4" t="s">
        <v>44</v>
      </c>
      <c r="S195" s="4" t="s">
        <v>1792</v>
      </c>
      <c r="T195" s="4" t="s">
        <v>43</v>
      </c>
      <c r="U195" s="80" t="s">
        <v>41</v>
      </c>
      <c r="V195" s="86" t="s">
        <v>54</v>
      </c>
      <c r="W195" s="6" t="s">
        <v>41</v>
      </c>
      <c r="X195" s="6" t="s">
        <v>1368</v>
      </c>
      <c r="Y195" s="6" t="s">
        <v>1377</v>
      </c>
      <c r="Z195" s="6" t="s">
        <v>1370</v>
      </c>
      <c r="AA195" s="6" t="s">
        <v>1378</v>
      </c>
      <c r="AB195" s="6" t="s">
        <v>51</v>
      </c>
      <c r="AC195" s="6" t="s">
        <v>41</v>
      </c>
      <c r="AD195" s="6" t="s">
        <v>135</v>
      </c>
      <c r="AE195" s="6" t="s">
        <v>44</v>
      </c>
      <c r="AF195" s="6" t="s">
        <v>43</v>
      </c>
      <c r="AG195" s="6" t="s">
        <v>43</v>
      </c>
      <c r="AH195" s="9" t="s">
        <v>44</v>
      </c>
      <c r="AI195" s="7" t="s">
        <v>1603</v>
      </c>
      <c r="AK195" s="7" t="s">
        <v>44</v>
      </c>
      <c r="AL195" s="7" t="s">
        <v>54</v>
      </c>
      <c r="AM195" s="7" t="s">
        <v>1604</v>
      </c>
      <c r="AN195" s="7" t="s">
        <v>44</v>
      </c>
      <c r="AO195" s="7" t="s">
        <v>83</v>
      </c>
      <c r="AP195" s="7" t="s">
        <v>84</v>
      </c>
      <c r="AQ195" s="7" t="s">
        <v>113</v>
      </c>
      <c r="AR195" s="7" t="s">
        <v>114</v>
      </c>
      <c r="AS195" s="7" t="s">
        <v>23</v>
      </c>
      <c r="AT195" s="7" t="s">
        <v>70</v>
      </c>
      <c r="AU195" s="7" t="s">
        <v>249</v>
      </c>
      <c r="AY195" s="76" t="s">
        <v>41</v>
      </c>
    </row>
    <row r="196" spans="1:52" x14ac:dyDescent="0.35">
      <c r="A196" s="22">
        <v>192</v>
      </c>
      <c r="B196" s="20">
        <v>360</v>
      </c>
      <c r="C196" s="11" t="s">
        <v>1374</v>
      </c>
      <c r="D196" s="24" t="s">
        <v>1600</v>
      </c>
      <c r="J196" s="4" t="s">
        <v>1017</v>
      </c>
      <c r="K196" s="105" t="s">
        <v>1041</v>
      </c>
      <c r="L196" s="105"/>
      <c r="M196" s="4" t="s">
        <v>1793</v>
      </c>
      <c r="N196" s="4" t="s">
        <v>44</v>
      </c>
      <c r="O196" s="68">
        <v>50</v>
      </c>
      <c r="P196" s="4" t="s">
        <v>43</v>
      </c>
      <c r="Q196" s="4" t="s">
        <v>41</v>
      </c>
      <c r="R196" s="4" t="s">
        <v>44</v>
      </c>
      <c r="S196" s="4" t="s">
        <v>1794</v>
      </c>
      <c r="T196" s="4" t="s">
        <v>43</v>
      </c>
      <c r="U196" s="80" t="s">
        <v>41</v>
      </c>
      <c r="V196" s="89" t="s">
        <v>54</v>
      </c>
      <c r="W196" s="6" t="s">
        <v>41</v>
      </c>
      <c r="X196" s="6" t="s">
        <v>1368</v>
      </c>
      <c r="Y196" s="6" t="s">
        <v>1377</v>
      </c>
      <c r="Z196" s="6" t="s">
        <v>1370</v>
      </c>
      <c r="AA196" s="6" t="s">
        <v>1378</v>
      </c>
      <c r="AB196" s="6" t="s">
        <v>51</v>
      </c>
      <c r="AC196" s="6" t="s">
        <v>41</v>
      </c>
      <c r="AD196" s="6" t="s">
        <v>135</v>
      </c>
      <c r="AE196" s="6" t="s">
        <v>44</v>
      </c>
      <c r="AF196" s="6" t="s">
        <v>43</v>
      </c>
      <c r="AG196" s="6" t="s">
        <v>43</v>
      </c>
      <c r="AH196" s="9" t="s">
        <v>44</v>
      </c>
      <c r="AI196" s="7" t="s">
        <v>1603</v>
      </c>
      <c r="AK196" s="7" t="s">
        <v>44</v>
      </c>
      <c r="AL196" s="7" t="s">
        <v>54</v>
      </c>
      <c r="AM196" s="7" t="s">
        <v>1604</v>
      </c>
      <c r="AN196" s="7" t="s">
        <v>44</v>
      </c>
      <c r="AO196" s="7" t="s">
        <v>83</v>
      </c>
      <c r="AP196" s="7" t="s">
        <v>84</v>
      </c>
      <c r="AQ196" s="7" t="s">
        <v>112</v>
      </c>
      <c r="AR196" s="7" t="s">
        <v>23</v>
      </c>
      <c r="AS196" s="7" t="s">
        <v>70</v>
      </c>
      <c r="AT196" s="7" t="s">
        <v>249</v>
      </c>
      <c r="AY196" s="76" t="s">
        <v>41</v>
      </c>
    </row>
    <row r="197" spans="1:52" x14ac:dyDescent="0.35">
      <c r="A197" s="21">
        <v>193</v>
      </c>
      <c r="B197" s="20">
        <v>361</v>
      </c>
      <c r="C197" s="11" t="s">
        <v>1374</v>
      </c>
      <c r="D197" s="54" t="s">
        <v>1600</v>
      </c>
      <c r="J197" s="4" t="s">
        <v>1017</v>
      </c>
      <c r="K197" s="105" t="s">
        <v>1041</v>
      </c>
      <c r="L197" s="4"/>
      <c r="M197" s="4" t="s">
        <v>1798</v>
      </c>
      <c r="N197" s="4" t="s">
        <v>44</v>
      </c>
      <c r="O197" s="68">
        <v>50</v>
      </c>
      <c r="P197" s="4" t="s">
        <v>43</v>
      </c>
      <c r="Q197" s="4" t="s">
        <v>41</v>
      </c>
      <c r="R197" s="4" t="s">
        <v>44</v>
      </c>
      <c r="S197" s="4" t="s">
        <v>1794</v>
      </c>
      <c r="T197" s="4" t="s">
        <v>43</v>
      </c>
      <c r="U197" s="80" t="s">
        <v>41</v>
      </c>
      <c r="V197" s="89" t="s">
        <v>54</v>
      </c>
      <c r="W197" s="6" t="s">
        <v>41</v>
      </c>
      <c r="X197" s="6" t="s">
        <v>1368</v>
      </c>
      <c r="Y197" s="6" t="s">
        <v>1377</v>
      </c>
      <c r="Z197" s="6" t="s">
        <v>1370</v>
      </c>
      <c r="AA197" s="6" t="s">
        <v>1378</v>
      </c>
      <c r="AB197" s="6" t="s">
        <v>51</v>
      </c>
      <c r="AC197" s="6" t="s">
        <v>41</v>
      </c>
      <c r="AD197" s="6" t="s">
        <v>135</v>
      </c>
      <c r="AE197" s="6" t="s">
        <v>44</v>
      </c>
      <c r="AF197" s="6" t="s">
        <v>43</v>
      </c>
      <c r="AG197" s="6" t="s">
        <v>43</v>
      </c>
      <c r="AH197" s="9" t="s">
        <v>44</v>
      </c>
      <c r="AI197" s="7" t="s">
        <v>1603</v>
      </c>
      <c r="AK197" s="7" t="s">
        <v>44</v>
      </c>
      <c r="AL197" s="7" t="s">
        <v>54</v>
      </c>
      <c r="AM197" s="7" t="s">
        <v>1604</v>
      </c>
      <c r="AN197" s="7" t="s">
        <v>44</v>
      </c>
      <c r="AO197" s="7" t="s">
        <v>83</v>
      </c>
      <c r="AP197" s="7" t="s">
        <v>84</v>
      </c>
      <c r="AQ197" s="7" t="s">
        <v>112</v>
      </c>
      <c r="AR197" s="7" t="s">
        <v>23</v>
      </c>
      <c r="AS197" s="7" t="s">
        <v>70</v>
      </c>
      <c r="AT197" s="7" t="s">
        <v>249</v>
      </c>
      <c r="AX197" s="7"/>
      <c r="AY197" s="76" t="s">
        <v>41</v>
      </c>
      <c r="AZ197" s="52"/>
    </row>
    <row r="198" spans="1:52" x14ac:dyDescent="0.35">
      <c r="A198" s="22">
        <v>194</v>
      </c>
      <c r="B198" s="20">
        <v>362</v>
      </c>
      <c r="C198" s="11" t="s">
        <v>1374</v>
      </c>
      <c r="D198" s="4" t="s">
        <v>1600</v>
      </c>
      <c r="J198" s="4" t="s">
        <v>1017</v>
      </c>
      <c r="K198" s="105" t="s">
        <v>1041</v>
      </c>
      <c r="L198" s="104"/>
      <c r="M198" s="4" t="s">
        <v>1799</v>
      </c>
      <c r="N198" s="4" t="s">
        <v>44</v>
      </c>
      <c r="O198" s="68">
        <v>50</v>
      </c>
      <c r="P198" s="4" t="s">
        <v>43</v>
      </c>
      <c r="Q198" s="4" t="s">
        <v>41</v>
      </c>
      <c r="R198" s="4" t="s">
        <v>44</v>
      </c>
      <c r="S198" s="4" t="s">
        <v>1794</v>
      </c>
      <c r="T198" s="4" t="s">
        <v>43</v>
      </c>
      <c r="U198" s="80" t="s">
        <v>41</v>
      </c>
      <c r="V198" s="86" t="s">
        <v>54</v>
      </c>
      <c r="W198" s="6" t="s">
        <v>41</v>
      </c>
      <c r="X198" s="6" t="s">
        <v>1368</v>
      </c>
      <c r="Y198" s="6" t="s">
        <v>1377</v>
      </c>
      <c r="Z198" s="6" t="s">
        <v>1370</v>
      </c>
      <c r="AA198" s="6" t="s">
        <v>1378</v>
      </c>
      <c r="AB198" s="6" t="s">
        <v>51</v>
      </c>
      <c r="AC198" s="6" t="s">
        <v>41</v>
      </c>
      <c r="AD198" s="6" t="s">
        <v>135</v>
      </c>
      <c r="AE198" s="6" t="s">
        <v>44</v>
      </c>
      <c r="AF198" s="6" t="s">
        <v>43</v>
      </c>
      <c r="AG198" s="6" t="s">
        <v>43</v>
      </c>
      <c r="AH198" s="9" t="s">
        <v>44</v>
      </c>
      <c r="AI198" s="7" t="s">
        <v>1603</v>
      </c>
      <c r="AK198" s="7" t="s">
        <v>44</v>
      </c>
      <c r="AL198" s="7" t="s">
        <v>54</v>
      </c>
      <c r="AM198" s="7" t="s">
        <v>1604</v>
      </c>
      <c r="AN198" s="7" t="s">
        <v>44</v>
      </c>
      <c r="AO198" s="7" t="s">
        <v>83</v>
      </c>
      <c r="AP198" s="7" t="s">
        <v>84</v>
      </c>
      <c r="AQ198" s="7" t="s">
        <v>112</v>
      </c>
      <c r="AR198" s="7" t="s">
        <v>23</v>
      </c>
      <c r="AS198" s="7" t="s">
        <v>70</v>
      </c>
      <c r="AT198" s="7" t="s">
        <v>249</v>
      </c>
      <c r="AX198" s="7"/>
      <c r="AY198" s="76" t="s">
        <v>41</v>
      </c>
      <c r="AZ198" s="52"/>
    </row>
    <row r="199" spans="1:52" x14ac:dyDescent="0.35">
      <c r="A199" s="21">
        <v>195</v>
      </c>
      <c r="B199" s="20">
        <v>363</v>
      </c>
      <c r="C199" s="11" t="s">
        <v>1374</v>
      </c>
      <c r="D199" s="4" t="s">
        <v>1600</v>
      </c>
      <c r="J199" s="4" t="s">
        <v>1017</v>
      </c>
      <c r="K199" s="105" t="s">
        <v>1041</v>
      </c>
      <c r="L199" s="104"/>
      <c r="M199" s="4" t="s">
        <v>1800</v>
      </c>
      <c r="N199" s="4" t="s">
        <v>44</v>
      </c>
      <c r="O199" s="68">
        <v>50</v>
      </c>
      <c r="P199" s="4" t="s">
        <v>43</v>
      </c>
      <c r="Q199" s="4" t="s">
        <v>41</v>
      </c>
      <c r="R199" s="4" t="s">
        <v>44</v>
      </c>
      <c r="S199" s="4" t="s">
        <v>1781</v>
      </c>
      <c r="T199" s="4" t="s">
        <v>43</v>
      </c>
      <c r="U199" s="80" t="s">
        <v>41</v>
      </c>
      <c r="V199" s="89" t="s">
        <v>54</v>
      </c>
      <c r="W199" s="6" t="s">
        <v>41</v>
      </c>
      <c r="X199" s="6" t="s">
        <v>1368</v>
      </c>
      <c r="Y199" s="6" t="s">
        <v>1377</v>
      </c>
      <c r="Z199" s="6" t="s">
        <v>1370</v>
      </c>
      <c r="AA199" s="6" t="s">
        <v>1378</v>
      </c>
      <c r="AB199" s="6" t="s">
        <v>51</v>
      </c>
      <c r="AC199" s="6" t="s">
        <v>41</v>
      </c>
      <c r="AD199" s="6" t="s">
        <v>135</v>
      </c>
      <c r="AE199" s="6" t="s">
        <v>44</v>
      </c>
      <c r="AF199" s="6" t="s">
        <v>43</v>
      </c>
      <c r="AG199" s="6" t="s">
        <v>43</v>
      </c>
      <c r="AH199" s="9" t="s">
        <v>44</v>
      </c>
      <c r="AI199" s="7" t="s">
        <v>1603</v>
      </c>
      <c r="AK199" s="7" t="s">
        <v>44</v>
      </c>
      <c r="AL199" s="7" t="s">
        <v>54</v>
      </c>
      <c r="AM199" s="7" t="s">
        <v>1604</v>
      </c>
      <c r="AN199" s="7" t="s">
        <v>44</v>
      </c>
      <c r="AO199" s="7" t="s">
        <v>83</v>
      </c>
      <c r="AP199" s="7" t="s">
        <v>84</v>
      </c>
      <c r="AQ199" s="7" t="s">
        <v>112</v>
      </c>
      <c r="AR199" s="7" t="s">
        <v>23</v>
      </c>
      <c r="AS199" s="7" t="s">
        <v>70</v>
      </c>
      <c r="AT199" s="7" t="s">
        <v>249</v>
      </c>
      <c r="AX199" s="7"/>
      <c r="AY199" s="76" t="s">
        <v>41</v>
      </c>
      <c r="AZ199" s="52"/>
    </row>
    <row r="200" spans="1:52" x14ac:dyDescent="0.35">
      <c r="A200" s="21">
        <v>196</v>
      </c>
      <c r="B200" s="20">
        <v>364</v>
      </c>
      <c r="C200" s="11" t="s">
        <v>1801</v>
      </c>
      <c r="D200" s="4" t="s">
        <v>1802</v>
      </c>
      <c r="J200" s="4" t="s">
        <v>1017</v>
      </c>
      <c r="K200" s="104" t="s">
        <v>75</v>
      </c>
      <c r="L200" s="104"/>
      <c r="M200" s="4" t="s">
        <v>1803</v>
      </c>
      <c r="N200" s="4" t="s">
        <v>44</v>
      </c>
      <c r="O200" s="104">
        <v>150</v>
      </c>
      <c r="P200" s="4" t="s">
        <v>44</v>
      </c>
      <c r="Q200" s="4" t="s">
        <v>41</v>
      </c>
      <c r="R200" s="4" t="s">
        <v>44</v>
      </c>
      <c r="S200" s="4" t="s">
        <v>41</v>
      </c>
      <c r="T200" s="4" t="s">
        <v>43</v>
      </c>
      <c r="U200" s="80" t="s">
        <v>41</v>
      </c>
      <c r="V200" s="89" t="s">
        <v>75</v>
      </c>
      <c r="W200" s="6" t="s">
        <v>41</v>
      </c>
      <c r="X200" s="6" t="s">
        <v>1804</v>
      </c>
      <c r="Y200" s="6" t="s">
        <v>1805</v>
      </c>
      <c r="Z200" s="6" t="s">
        <v>1806</v>
      </c>
      <c r="AA200" s="6" t="s">
        <v>1807</v>
      </c>
      <c r="AB200" s="6" t="s">
        <v>93</v>
      </c>
      <c r="AC200" s="6" t="s">
        <v>41</v>
      </c>
      <c r="AD200" s="6" t="s">
        <v>314</v>
      </c>
      <c r="AE200" s="6" t="s">
        <v>44</v>
      </c>
      <c r="AF200" s="6" t="s">
        <v>43</v>
      </c>
      <c r="AG200" s="6" t="s">
        <v>43</v>
      </c>
      <c r="AH200" s="9" t="s">
        <v>44</v>
      </c>
      <c r="AI200" s="7" t="s">
        <v>1808</v>
      </c>
      <c r="AJ200" s="109">
        <v>3</v>
      </c>
      <c r="AK200" s="7" t="s">
        <v>43</v>
      </c>
      <c r="AM200" s="7" t="s">
        <v>41</v>
      </c>
      <c r="AN200" s="7" t="s">
        <v>44</v>
      </c>
      <c r="AO200" s="7" t="s">
        <v>112</v>
      </c>
      <c r="AP200" s="7" t="s">
        <v>23</v>
      </c>
      <c r="AQ200" s="7" t="s">
        <v>249</v>
      </c>
      <c r="AX200" s="7"/>
      <c r="AY200" s="76" t="s">
        <v>41</v>
      </c>
      <c r="AZ200" s="52"/>
    </row>
    <row r="201" spans="1:52" x14ac:dyDescent="0.35">
      <c r="A201" s="22">
        <v>197</v>
      </c>
      <c r="B201" s="20">
        <v>365</v>
      </c>
      <c r="C201" s="11" t="s">
        <v>232</v>
      </c>
      <c r="D201" s="54" t="s">
        <v>1902</v>
      </c>
      <c r="J201" s="4" t="s">
        <v>1017</v>
      </c>
      <c r="K201" s="105" t="s">
        <v>1041</v>
      </c>
      <c r="L201" s="104" t="s">
        <v>1039</v>
      </c>
      <c r="M201" s="4" t="s">
        <v>1809</v>
      </c>
      <c r="N201" s="4" t="s">
        <v>44</v>
      </c>
      <c r="O201" s="68">
        <v>400</v>
      </c>
      <c r="P201" s="4" t="s">
        <v>44</v>
      </c>
      <c r="Q201" s="4" t="s">
        <v>1810</v>
      </c>
      <c r="R201" s="4" t="s">
        <v>44</v>
      </c>
      <c r="S201" s="4" t="s">
        <v>1811</v>
      </c>
      <c r="T201" s="4" t="s">
        <v>44</v>
      </c>
      <c r="U201" s="80" t="s">
        <v>1812</v>
      </c>
      <c r="V201" s="78" t="s">
        <v>88</v>
      </c>
      <c r="W201" s="6" t="s">
        <v>1813</v>
      </c>
      <c r="X201" s="6" t="s">
        <v>1814</v>
      </c>
      <c r="Y201" s="6" t="s">
        <v>1815</v>
      </c>
      <c r="Z201" s="6" t="s">
        <v>1816</v>
      </c>
      <c r="AA201" s="6" t="s">
        <v>1817</v>
      </c>
      <c r="AB201" s="6" t="s">
        <v>51</v>
      </c>
      <c r="AC201" s="6" t="s">
        <v>1818</v>
      </c>
      <c r="AD201" s="6" t="s">
        <v>361</v>
      </c>
      <c r="AE201" s="6" t="s">
        <v>43</v>
      </c>
      <c r="AF201" s="6" t="s">
        <v>43</v>
      </c>
      <c r="AG201" s="6" t="s">
        <v>43</v>
      </c>
      <c r="AH201" s="9" t="s">
        <v>43</v>
      </c>
      <c r="AI201" s="7" t="s">
        <v>41</v>
      </c>
      <c r="AK201" s="7" t="s">
        <v>43</v>
      </c>
      <c r="AM201" s="7" t="s">
        <v>41</v>
      </c>
      <c r="AN201" s="7" t="s">
        <v>43</v>
      </c>
      <c r="AX201" s="7"/>
      <c r="AY201" s="76" t="s">
        <v>41</v>
      </c>
      <c r="AZ201" s="52"/>
    </row>
    <row r="202" spans="1:52" x14ac:dyDescent="0.35">
      <c r="A202" s="21">
        <v>198</v>
      </c>
      <c r="B202" s="20">
        <v>366</v>
      </c>
      <c r="C202" s="11" t="s">
        <v>1900</v>
      </c>
      <c r="D202" s="54" t="s">
        <v>3412</v>
      </c>
      <c r="J202" s="4" t="s">
        <v>1017</v>
      </c>
      <c r="K202" s="105" t="s">
        <v>1041</v>
      </c>
      <c r="L202" s="104" t="s">
        <v>1039</v>
      </c>
      <c r="M202" s="4" t="s">
        <v>1819</v>
      </c>
      <c r="N202" s="4" t="s">
        <v>44</v>
      </c>
      <c r="O202" s="68">
        <v>300</v>
      </c>
      <c r="P202" s="4" t="s">
        <v>43</v>
      </c>
      <c r="Q202" s="4" t="s">
        <v>41</v>
      </c>
      <c r="R202" s="4" t="s">
        <v>44</v>
      </c>
      <c r="S202" s="4" t="s">
        <v>1820</v>
      </c>
      <c r="T202" s="4" t="s">
        <v>44</v>
      </c>
      <c r="U202" s="80" t="s">
        <v>1821</v>
      </c>
      <c r="V202" s="78" t="s">
        <v>88</v>
      </c>
      <c r="W202" s="6" t="s">
        <v>41</v>
      </c>
      <c r="X202" s="6" t="s">
        <v>1822</v>
      </c>
      <c r="Y202" s="6" t="s">
        <v>1823</v>
      </c>
      <c r="Z202" s="6" t="s">
        <v>1824</v>
      </c>
      <c r="AA202" s="6" t="s">
        <v>940</v>
      </c>
      <c r="AB202" s="6" t="s">
        <v>51</v>
      </c>
      <c r="AC202" s="6" t="s">
        <v>41</v>
      </c>
      <c r="AD202" s="6" t="s">
        <v>191</v>
      </c>
      <c r="AE202" s="6" t="s">
        <v>44</v>
      </c>
      <c r="AF202" s="6" t="s">
        <v>43</v>
      </c>
      <c r="AG202" s="6" t="s">
        <v>44</v>
      </c>
      <c r="AH202" s="9" t="s">
        <v>44</v>
      </c>
      <c r="AI202" s="7" t="s">
        <v>1825</v>
      </c>
      <c r="AK202" s="7" t="s">
        <v>44</v>
      </c>
      <c r="AL202" s="7" t="s">
        <v>54</v>
      </c>
      <c r="AM202" s="7" t="s">
        <v>1826</v>
      </c>
      <c r="AN202" s="7" t="s">
        <v>44</v>
      </c>
      <c r="AO202" s="7" t="s">
        <v>84</v>
      </c>
      <c r="AP202" s="7" t="s">
        <v>112</v>
      </c>
      <c r="AQ202" s="7" t="s">
        <v>58</v>
      </c>
      <c r="AX202" s="7"/>
      <c r="AY202" s="76" t="s">
        <v>1827</v>
      </c>
      <c r="AZ202" s="52"/>
    </row>
    <row r="203" spans="1:52" x14ac:dyDescent="0.35">
      <c r="A203" s="22">
        <v>199</v>
      </c>
      <c r="B203" s="20">
        <v>367</v>
      </c>
      <c r="C203" s="11" t="s">
        <v>1901</v>
      </c>
      <c r="D203" s="54" t="s">
        <v>2073</v>
      </c>
      <c r="J203" s="4" t="s">
        <v>1017</v>
      </c>
      <c r="K203" s="104" t="s">
        <v>75</v>
      </c>
      <c r="L203" s="104" t="s">
        <v>1041</v>
      </c>
      <c r="M203" s="4" t="s">
        <v>1828</v>
      </c>
      <c r="N203" s="4" t="s">
        <v>43</v>
      </c>
      <c r="O203" s="68">
        <v>160</v>
      </c>
      <c r="P203" s="4" t="s">
        <v>44</v>
      </c>
      <c r="Q203" s="4" t="s">
        <v>1829</v>
      </c>
      <c r="R203" s="4" t="s">
        <v>43</v>
      </c>
      <c r="S203" s="4" t="s">
        <v>41</v>
      </c>
      <c r="T203" s="4" t="s">
        <v>43</v>
      </c>
      <c r="U203" s="80" t="s">
        <v>41</v>
      </c>
      <c r="V203" s="86" t="s">
        <v>1299</v>
      </c>
      <c r="W203" s="6" t="s">
        <v>41</v>
      </c>
      <c r="X203" s="6" t="s">
        <v>1830</v>
      </c>
      <c r="Y203" s="6" t="s">
        <v>1831</v>
      </c>
      <c r="Z203" s="6" t="s">
        <v>1832</v>
      </c>
      <c r="AA203" s="6" t="s">
        <v>1833</v>
      </c>
      <c r="AB203" s="6" t="s">
        <v>373</v>
      </c>
      <c r="AC203" s="6" t="s">
        <v>41</v>
      </c>
      <c r="AD203" s="6" t="s">
        <v>1028</v>
      </c>
      <c r="AE203" s="6" t="s">
        <v>43</v>
      </c>
      <c r="AF203" s="6" t="s">
        <v>43</v>
      </c>
      <c r="AG203" s="6" t="s">
        <v>43</v>
      </c>
      <c r="AH203" s="9" t="s">
        <v>43</v>
      </c>
      <c r="AI203" s="7" t="s">
        <v>41</v>
      </c>
      <c r="AK203" s="7" t="s">
        <v>43</v>
      </c>
      <c r="AM203" s="7" t="s">
        <v>41</v>
      </c>
      <c r="AN203" s="7" t="s">
        <v>44</v>
      </c>
      <c r="AO203" s="7" t="s">
        <v>23</v>
      </c>
      <c r="AX203" s="7"/>
      <c r="AY203" s="76" t="s">
        <v>41</v>
      </c>
      <c r="AZ203" s="52"/>
    </row>
    <row r="204" spans="1:52" x14ac:dyDescent="0.35">
      <c r="A204" s="21">
        <v>200</v>
      </c>
      <c r="B204" s="20">
        <v>368</v>
      </c>
      <c r="C204" s="11" t="s">
        <v>1834</v>
      </c>
      <c r="D204" s="4" t="s">
        <v>1835</v>
      </c>
      <c r="J204" s="4" t="s">
        <v>1017</v>
      </c>
      <c r="K204" s="104" t="s">
        <v>75</v>
      </c>
      <c r="L204" s="104"/>
      <c r="M204" s="4" t="s">
        <v>1836</v>
      </c>
      <c r="N204" s="4" t="s">
        <v>44</v>
      </c>
      <c r="O204" s="68">
        <v>200</v>
      </c>
      <c r="P204" s="4" t="s">
        <v>44</v>
      </c>
      <c r="Q204" s="4" t="s">
        <v>1837</v>
      </c>
      <c r="R204" s="4" t="s">
        <v>44</v>
      </c>
      <c r="S204" s="4" t="s">
        <v>1838</v>
      </c>
      <c r="T204" s="4" t="s">
        <v>43</v>
      </c>
      <c r="U204" s="80" t="s">
        <v>41</v>
      </c>
      <c r="V204" s="89" t="s">
        <v>75</v>
      </c>
      <c r="W204" s="6" t="s">
        <v>41</v>
      </c>
      <c r="X204" s="6" t="s">
        <v>1839</v>
      </c>
      <c r="Y204" s="6" t="s">
        <v>1840</v>
      </c>
      <c r="Z204" s="6" t="s">
        <v>1841</v>
      </c>
      <c r="AA204" s="6" t="s">
        <v>1842</v>
      </c>
      <c r="AB204" s="6" t="s">
        <v>93</v>
      </c>
      <c r="AC204" s="6" t="s">
        <v>1843</v>
      </c>
      <c r="AD204" s="6" t="s">
        <v>314</v>
      </c>
      <c r="AE204" s="6" t="s">
        <v>43</v>
      </c>
      <c r="AF204" s="6" t="s">
        <v>43</v>
      </c>
      <c r="AG204" s="6" t="s">
        <v>44</v>
      </c>
      <c r="AH204" s="9" t="s">
        <v>43</v>
      </c>
      <c r="AI204" s="7" t="s">
        <v>41</v>
      </c>
      <c r="AK204" s="7" t="s">
        <v>44</v>
      </c>
      <c r="AL204" s="7" t="s">
        <v>66</v>
      </c>
      <c r="AM204" s="7" t="s">
        <v>1844</v>
      </c>
      <c r="AN204" s="7" t="s">
        <v>44</v>
      </c>
      <c r="AO204" s="7" t="s">
        <v>112</v>
      </c>
      <c r="AX204" s="7"/>
      <c r="AY204" s="76" t="s">
        <v>41</v>
      </c>
      <c r="AZ204" s="52"/>
    </row>
    <row r="205" spans="1:52" x14ac:dyDescent="0.35">
      <c r="A205" s="21">
        <v>201</v>
      </c>
      <c r="B205" s="20">
        <v>369</v>
      </c>
      <c r="C205" s="11" t="s">
        <v>1845</v>
      </c>
      <c r="D205" s="4" t="s">
        <v>2074</v>
      </c>
      <c r="E205" s="4" t="s">
        <v>1017</v>
      </c>
      <c r="F205" s="4" t="s">
        <v>1017</v>
      </c>
      <c r="H205" s="4" t="s">
        <v>1017</v>
      </c>
      <c r="I205" s="4" t="s">
        <v>1017</v>
      </c>
      <c r="K205" s="105" t="s">
        <v>1041</v>
      </c>
      <c r="L205" s="104" t="s">
        <v>75</v>
      </c>
      <c r="M205" s="4" t="s">
        <v>1846</v>
      </c>
      <c r="N205" s="4" t="s">
        <v>44</v>
      </c>
      <c r="O205" s="68">
        <v>600</v>
      </c>
      <c r="P205" s="4" t="s">
        <v>43</v>
      </c>
      <c r="Q205" s="4" t="s">
        <v>41</v>
      </c>
      <c r="R205" s="4" t="s">
        <v>44</v>
      </c>
      <c r="S205" s="4" t="s">
        <v>1847</v>
      </c>
      <c r="T205" s="4" t="s">
        <v>44</v>
      </c>
      <c r="U205" s="80" t="s">
        <v>1848</v>
      </c>
      <c r="V205" s="86" t="s">
        <v>88</v>
      </c>
      <c r="W205" s="6" t="s">
        <v>41</v>
      </c>
      <c r="X205" s="6" t="s">
        <v>1849</v>
      </c>
      <c r="Y205" s="6" t="s">
        <v>1850</v>
      </c>
      <c r="Z205" s="6" t="s">
        <v>1851</v>
      </c>
      <c r="AA205" s="6" t="s">
        <v>1852</v>
      </c>
      <c r="AB205" s="6" t="s">
        <v>51</v>
      </c>
      <c r="AC205" s="6" t="s">
        <v>1853</v>
      </c>
      <c r="AD205" s="6" t="s">
        <v>64</v>
      </c>
      <c r="AE205" s="6" t="s">
        <v>44</v>
      </c>
      <c r="AF205" s="6" t="s">
        <v>43</v>
      </c>
      <c r="AG205" s="6" t="s">
        <v>43</v>
      </c>
      <c r="AH205" s="9" t="s">
        <v>44</v>
      </c>
      <c r="AI205" s="7" t="s">
        <v>1854</v>
      </c>
      <c r="AJ205" s="109">
        <v>4</v>
      </c>
      <c r="AK205" s="7" t="s">
        <v>43</v>
      </c>
      <c r="AM205" s="7" t="s">
        <v>41</v>
      </c>
      <c r="AN205" s="7" t="s">
        <v>44</v>
      </c>
      <c r="AO205" s="7" t="s">
        <v>83</v>
      </c>
      <c r="AP205" s="7" t="s">
        <v>112</v>
      </c>
      <c r="AQ205" s="7" t="s">
        <v>23</v>
      </c>
      <c r="AX205" s="7"/>
      <c r="AY205" s="76" t="s">
        <v>41</v>
      </c>
      <c r="AZ205" s="52"/>
    </row>
    <row r="206" spans="1:52" x14ac:dyDescent="0.35">
      <c r="A206" s="22">
        <v>202</v>
      </c>
      <c r="B206" s="20">
        <v>370</v>
      </c>
      <c r="C206" s="11" t="s">
        <v>1855</v>
      </c>
      <c r="D206" s="4" t="s">
        <v>1856</v>
      </c>
      <c r="E206" s="4" t="s">
        <v>1017</v>
      </c>
      <c r="F206" s="4" t="s">
        <v>1017</v>
      </c>
      <c r="H206" s="4" t="s">
        <v>1017</v>
      </c>
      <c r="I206" s="4" t="s">
        <v>1017</v>
      </c>
      <c r="K206" s="104" t="s">
        <v>75</v>
      </c>
      <c r="L206" s="104"/>
      <c r="M206" s="4" t="s">
        <v>1857</v>
      </c>
      <c r="N206" s="4" t="s">
        <v>43</v>
      </c>
      <c r="O206" s="68">
        <v>600</v>
      </c>
      <c r="P206" s="4" t="s">
        <v>43</v>
      </c>
      <c r="Q206" s="4" t="s">
        <v>41</v>
      </c>
      <c r="R206" s="4" t="s">
        <v>44</v>
      </c>
      <c r="S206" s="4" t="s">
        <v>1858</v>
      </c>
      <c r="T206" s="4" t="s">
        <v>44</v>
      </c>
      <c r="U206" s="80" t="s">
        <v>1859</v>
      </c>
      <c r="V206" s="89" t="s">
        <v>75</v>
      </c>
      <c r="W206" s="6" t="s">
        <v>41</v>
      </c>
      <c r="X206" s="6" t="s">
        <v>1860</v>
      </c>
      <c r="Y206" s="6" t="s">
        <v>1861</v>
      </c>
      <c r="Z206" s="6" t="s">
        <v>1862</v>
      </c>
      <c r="AA206" s="6" t="s">
        <v>1863</v>
      </c>
      <c r="AB206" s="6" t="s">
        <v>51</v>
      </c>
      <c r="AC206" s="6" t="s">
        <v>1864</v>
      </c>
      <c r="AD206" s="6" t="s">
        <v>203</v>
      </c>
      <c r="AE206" s="6" t="s">
        <v>43</v>
      </c>
      <c r="AF206" s="6" t="s">
        <v>43</v>
      </c>
      <c r="AG206" s="6" t="s">
        <v>43</v>
      </c>
      <c r="AH206" s="9" t="s">
        <v>43</v>
      </c>
      <c r="AI206" s="7" t="s">
        <v>41</v>
      </c>
      <c r="AK206" s="7" t="s">
        <v>43</v>
      </c>
      <c r="AM206" s="7" t="s">
        <v>41</v>
      </c>
      <c r="AN206" s="7" t="s">
        <v>43</v>
      </c>
      <c r="AX206" s="7"/>
      <c r="AY206" s="76" t="s">
        <v>41</v>
      </c>
      <c r="AZ206" s="52"/>
    </row>
    <row r="207" spans="1:52" x14ac:dyDescent="0.35">
      <c r="A207" s="21">
        <v>203</v>
      </c>
      <c r="B207" s="20">
        <v>371</v>
      </c>
      <c r="C207" s="11" t="s">
        <v>263</v>
      </c>
      <c r="D207" s="54" t="s">
        <v>2075</v>
      </c>
      <c r="E207" s="4" t="s">
        <v>1017</v>
      </c>
      <c r="F207" s="4" t="s">
        <v>1017</v>
      </c>
      <c r="H207" s="4" t="s">
        <v>1017</v>
      </c>
      <c r="I207" s="4" t="s">
        <v>1017</v>
      </c>
      <c r="K207" s="104" t="s">
        <v>75</v>
      </c>
      <c r="L207" s="104"/>
      <c r="M207" s="4" t="s">
        <v>1865</v>
      </c>
      <c r="N207" s="4" t="s">
        <v>44</v>
      </c>
      <c r="O207" s="104">
        <v>150</v>
      </c>
      <c r="P207" s="4" t="s">
        <v>43</v>
      </c>
      <c r="Q207" s="4" t="s">
        <v>41</v>
      </c>
      <c r="R207" s="4" t="s">
        <v>44</v>
      </c>
      <c r="S207" s="4" t="s">
        <v>1866</v>
      </c>
      <c r="T207" s="4" t="s">
        <v>43</v>
      </c>
      <c r="U207" s="80" t="s">
        <v>41</v>
      </c>
      <c r="V207" s="89" t="s">
        <v>75</v>
      </c>
      <c r="W207" s="6" t="s">
        <v>41</v>
      </c>
      <c r="X207" s="6" t="s">
        <v>1867</v>
      </c>
      <c r="Y207" s="6" t="s">
        <v>1868</v>
      </c>
      <c r="Z207" s="6" t="s">
        <v>1869</v>
      </c>
      <c r="AA207" s="6" t="s">
        <v>1870</v>
      </c>
      <c r="AB207" s="6" t="s">
        <v>93</v>
      </c>
      <c r="AC207" s="6" t="s">
        <v>1871</v>
      </c>
      <c r="AD207" s="6" t="s">
        <v>169</v>
      </c>
      <c r="AE207" s="6" t="s">
        <v>43</v>
      </c>
      <c r="AF207" s="6" t="s">
        <v>43</v>
      </c>
      <c r="AG207" s="6" t="s">
        <v>43</v>
      </c>
      <c r="AH207" s="9" t="s">
        <v>43</v>
      </c>
      <c r="AI207" s="7" t="s">
        <v>41</v>
      </c>
      <c r="AK207" s="7" t="s">
        <v>43</v>
      </c>
      <c r="AM207" s="7" t="s">
        <v>41</v>
      </c>
      <c r="AN207" s="7" t="s">
        <v>44</v>
      </c>
      <c r="AO207" s="7" t="s">
        <v>1186</v>
      </c>
      <c r="AP207" s="7" t="s">
        <v>70</v>
      </c>
      <c r="AX207" s="7"/>
      <c r="AY207" s="76" t="s">
        <v>41</v>
      </c>
      <c r="AZ207" s="52"/>
    </row>
    <row r="208" spans="1:52" x14ac:dyDescent="0.35">
      <c r="A208" s="22">
        <v>204</v>
      </c>
      <c r="B208" s="20">
        <v>372</v>
      </c>
      <c r="C208" s="11" t="s">
        <v>1872</v>
      </c>
      <c r="D208" s="4" t="s">
        <v>1873</v>
      </c>
      <c r="E208" s="4" t="s">
        <v>1017</v>
      </c>
      <c r="F208" s="4" t="s">
        <v>1017</v>
      </c>
      <c r="G208" s="4" t="s">
        <v>1017</v>
      </c>
      <c r="K208" s="104" t="s">
        <v>75</v>
      </c>
      <c r="L208" s="104" t="s">
        <v>46</v>
      </c>
      <c r="M208" s="4" t="s">
        <v>1874</v>
      </c>
      <c r="N208" s="4" t="s">
        <v>43</v>
      </c>
      <c r="O208" s="68">
        <v>15</v>
      </c>
      <c r="P208" s="4" t="s">
        <v>44</v>
      </c>
      <c r="Q208" s="4" t="s">
        <v>1875</v>
      </c>
      <c r="R208" s="4" t="s">
        <v>43</v>
      </c>
      <c r="S208" s="4" t="s">
        <v>41</v>
      </c>
      <c r="T208" s="4" t="s">
        <v>43</v>
      </c>
      <c r="U208" s="80" t="s">
        <v>41</v>
      </c>
      <c r="V208" s="86" t="s">
        <v>66</v>
      </c>
      <c r="W208" s="6" t="s">
        <v>41</v>
      </c>
      <c r="X208" s="6" t="s">
        <v>66</v>
      </c>
      <c r="Y208" s="6" t="s">
        <v>1876</v>
      </c>
      <c r="Z208" s="6" t="s">
        <v>1877</v>
      </c>
      <c r="AA208" s="6" t="s">
        <v>190</v>
      </c>
      <c r="AB208" s="6" t="s">
        <v>51</v>
      </c>
      <c r="AC208" s="6" t="s">
        <v>1878</v>
      </c>
      <c r="AD208" s="6" t="s">
        <v>191</v>
      </c>
      <c r="AE208" s="6" t="s">
        <v>44</v>
      </c>
      <c r="AF208" s="6" t="s">
        <v>43</v>
      </c>
      <c r="AG208" s="6" t="s">
        <v>44</v>
      </c>
      <c r="AH208" s="9" t="s">
        <v>44</v>
      </c>
      <c r="AI208" s="7" t="s">
        <v>1879</v>
      </c>
      <c r="AK208" s="7" t="s">
        <v>44</v>
      </c>
      <c r="AL208" s="7" t="s">
        <v>66</v>
      </c>
      <c r="AM208" s="7" t="s">
        <v>1880</v>
      </c>
      <c r="AN208" s="7" t="s">
        <v>44</v>
      </c>
      <c r="AO208" s="7" t="s">
        <v>58</v>
      </c>
      <c r="AX208" s="7"/>
      <c r="AY208" s="76" t="s">
        <v>1881</v>
      </c>
      <c r="AZ208" s="52"/>
    </row>
    <row r="209" spans="1:52" x14ac:dyDescent="0.35">
      <c r="A209" s="21">
        <v>205</v>
      </c>
      <c r="B209" s="20">
        <v>373</v>
      </c>
      <c r="C209" s="11" t="s">
        <v>1882</v>
      </c>
      <c r="D209" s="54" t="s">
        <v>2316</v>
      </c>
      <c r="E209" s="4" t="s">
        <v>1017</v>
      </c>
      <c r="F209" s="4" t="s">
        <v>1017</v>
      </c>
      <c r="K209" s="104" t="s">
        <v>75</v>
      </c>
      <c r="L209" s="104"/>
      <c r="M209" s="4" t="s">
        <v>1883</v>
      </c>
      <c r="N209" s="4" t="s">
        <v>43</v>
      </c>
      <c r="O209" s="68">
        <v>200</v>
      </c>
      <c r="P209" s="4" t="s">
        <v>43</v>
      </c>
      <c r="Q209" s="4" t="s">
        <v>41</v>
      </c>
      <c r="R209" s="4" t="s">
        <v>43</v>
      </c>
      <c r="S209" s="4" t="s">
        <v>41</v>
      </c>
      <c r="T209" s="4" t="s">
        <v>44</v>
      </c>
      <c r="U209" s="80" t="s">
        <v>1884</v>
      </c>
      <c r="V209" s="89" t="s">
        <v>75</v>
      </c>
      <c r="W209" s="6" t="s">
        <v>41</v>
      </c>
      <c r="X209" s="6" t="s">
        <v>1885</v>
      </c>
      <c r="Y209" s="6" t="s">
        <v>1886</v>
      </c>
      <c r="Z209" s="6" t="s">
        <v>1887</v>
      </c>
      <c r="AA209" s="6" t="s">
        <v>1888</v>
      </c>
      <c r="AB209" s="6" t="s">
        <v>93</v>
      </c>
      <c r="AC209" s="6" t="s">
        <v>41</v>
      </c>
      <c r="AD209" s="6" t="s">
        <v>155</v>
      </c>
      <c r="AE209" s="6" t="s">
        <v>44</v>
      </c>
      <c r="AF209" s="6" t="s">
        <v>44</v>
      </c>
      <c r="AG209" s="6" t="s">
        <v>43</v>
      </c>
      <c r="AH209" s="9" t="s">
        <v>43</v>
      </c>
      <c r="AI209" s="7" t="s">
        <v>41</v>
      </c>
      <c r="AK209" s="7" t="s">
        <v>43</v>
      </c>
      <c r="AM209" s="7" t="s">
        <v>41</v>
      </c>
      <c r="AN209" s="7" t="s">
        <v>43</v>
      </c>
      <c r="AX209" s="7"/>
      <c r="AY209" s="76" t="s">
        <v>41</v>
      </c>
      <c r="AZ209" s="52"/>
    </row>
    <row r="210" spans="1:52" x14ac:dyDescent="0.35">
      <c r="A210" s="21">
        <v>206</v>
      </c>
      <c r="B210" s="20">
        <v>374</v>
      </c>
      <c r="C210" s="11" t="s">
        <v>1889</v>
      </c>
      <c r="D210" s="54" t="s">
        <v>1890</v>
      </c>
      <c r="H210" s="4" t="s">
        <v>1017</v>
      </c>
      <c r="K210" s="105" t="s">
        <v>1041</v>
      </c>
      <c r="L210" s="104" t="s">
        <v>46</v>
      </c>
      <c r="M210" s="4" t="s">
        <v>1891</v>
      </c>
      <c r="N210" s="4" t="s">
        <v>44</v>
      </c>
      <c r="O210" s="68">
        <v>300</v>
      </c>
      <c r="P210" s="4" t="s">
        <v>44</v>
      </c>
      <c r="Q210" s="4" t="s">
        <v>41</v>
      </c>
      <c r="R210" s="4" t="s">
        <v>44</v>
      </c>
      <c r="S210" s="4" t="s">
        <v>1892</v>
      </c>
      <c r="T210" s="4" t="s">
        <v>44</v>
      </c>
      <c r="U210" s="80" t="s">
        <v>1893</v>
      </c>
      <c r="V210" s="89" t="s">
        <v>1299</v>
      </c>
      <c r="W210" s="6" t="s">
        <v>41</v>
      </c>
      <c r="X210" s="6" t="s">
        <v>1894</v>
      </c>
      <c r="Y210" s="6" t="s">
        <v>1895</v>
      </c>
      <c r="Z210" s="6" t="s">
        <v>1896</v>
      </c>
      <c r="AA210" s="6" t="s">
        <v>1897</v>
      </c>
      <c r="AB210" s="6" t="s">
        <v>133</v>
      </c>
      <c r="AC210" s="6" t="s">
        <v>41</v>
      </c>
      <c r="AD210" s="6" t="s">
        <v>135</v>
      </c>
      <c r="AE210" s="6" t="s">
        <v>43</v>
      </c>
      <c r="AF210" s="6" t="s">
        <v>43</v>
      </c>
      <c r="AG210" s="6" t="s">
        <v>44</v>
      </c>
      <c r="AH210" s="9" t="s">
        <v>44</v>
      </c>
      <c r="AI210" s="7" t="s">
        <v>1898</v>
      </c>
      <c r="AK210" s="7" t="s">
        <v>44</v>
      </c>
      <c r="AL210" s="7" t="s">
        <v>54</v>
      </c>
      <c r="AM210" s="7" t="s">
        <v>1899</v>
      </c>
      <c r="AN210" s="7" t="s">
        <v>44</v>
      </c>
      <c r="AO210" s="7" t="s">
        <v>83</v>
      </c>
      <c r="AP210" s="7" t="s">
        <v>68</v>
      </c>
      <c r="AQ210" s="7" t="s">
        <v>84</v>
      </c>
      <c r="AR210" s="7" t="s">
        <v>112</v>
      </c>
      <c r="AS210" s="7" t="s">
        <v>113</v>
      </c>
      <c r="AT210" s="7" t="s">
        <v>70</v>
      </c>
      <c r="AU210" s="7" t="s">
        <v>249</v>
      </c>
      <c r="AX210" s="7"/>
      <c r="AY210" s="76" t="s">
        <v>41</v>
      </c>
      <c r="AZ210" s="52"/>
    </row>
    <row r="211" spans="1:52" x14ac:dyDescent="0.35">
      <c r="A211" s="22">
        <v>207</v>
      </c>
      <c r="B211" s="12">
        <v>375</v>
      </c>
      <c r="C211" s="11" t="s">
        <v>1904</v>
      </c>
      <c r="D211" s="54" t="s">
        <v>1960</v>
      </c>
      <c r="E211" s="4" t="s">
        <v>1017</v>
      </c>
      <c r="F211" s="4" t="s">
        <v>1017</v>
      </c>
      <c r="G211" s="4" t="s">
        <v>1017</v>
      </c>
      <c r="K211" s="104" t="s">
        <v>46</v>
      </c>
      <c r="L211" s="4"/>
      <c r="M211" s="4" t="s">
        <v>1905</v>
      </c>
      <c r="N211" s="4" t="s">
        <v>44</v>
      </c>
      <c r="O211" s="68">
        <v>376</v>
      </c>
      <c r="P211" s="4" t="s">
        <v>43</v>
      </c>
      <c r="Q211" s="4" t="s">
        <v>41</v>
      </c>
      <c r="R211" s="4" t="s">
        <v>44</v>
      </c>
      <c r="S211" s="4" t="s">
        <v>1906</v>
      </c>
      <c r="T211" s="4" t="s">
        <v>44</v>
      </c>
      <c r="U211" s="80" t="s">
        <v>1907</v>
      </c>
      <c r="V211" s="89" t="s">
        <v>46</v>
      </c>
      <c r="W211" s="6" t="s">
        <v>41</v>
      </c>
      <c r="X211" s="6" t="s">
        <v>1908</v>
      </c>
      <c r="Y211" s="6" t="s">
        <v>1909</v>
      </c>
      <c r="Z211" s="6" t="s">
        <v>1910</v>
      </c>
      <c r="AA211" s="6" t="s">
        <v>1911</v>
      </c>
      <c r="AB211" s="6" t="s">
        <v>93</v>
      </c>
      <c r="AC211" s="6" t="s">
        <v>1912</v>
      </c>
      <c r="AD211" s="6" t="s">
        <v>498</v>
      </c>
      <c r="AE211" s="6" t="s">
        <v>44</v>
      </c>
      <c r="AF211" s="6" t="s">
        <v>43</v>
      </c>
      <c r="AG211" s="6" t="s">
        <v>43</v>
      </c>
      <c r="AH211" s="9" t="s">
        <v>43</v>
      </c>
      <c r="AI211" s="7" t="s">
        <v>41</v>
      </c>
      <c r="AK211" s="7" t="s">
        <v>44</v>
      </c>
      <c r="AL211" s="7" t="s">
        <v>66</v>
      </c>
      <c r="AM211" s="7" t="s">
        <v>1913</v>
      </c>
      <c r="AN211" s="7" t="s">
        <v>44</v>
      </c>
      <c r="AO211" s="7" t="s">
        <v>83</v>
      </c>
      <c r="AP211" s="7" t="s">
        <v>112</v>
      </c>
      <c r="AQ211" s="7" t="s">
        <v>113</v>
      </c>
      <c r="AR211" s="7" t="s">
        <v>23</v>
      </c>
      <c r="AX211" s="7"/>
      <c r="AY211" s="76" t="s">
        <v>41</v>
      </c>
    </row>
    <row r="212" spans="1:52" x14ac:dyDescent="0.35">
      <c r="A212" s="21">
        <v>208</v>
      </c>
      <c r="B212" s="12">
        <v>376</v>
      </c>
      <c r="C212" s="11" t="s">
        <v>1914</v>
      </c>
      <c r="D212" s="4" t="s">
        <v>1961</v>
      </c>
      <c r="F212" s="4" t="s">
        <v>1017</v>
      </c>
      <c r="H212" s="4" t="s">
        <v>1017</v>
      </c>
      <c r="K212" s="105" t="s">
        <v>1041</v>
      </c>
      <c r="L212" s="4"/>
      <c r="M212" s="4" t="s">
        <v>1915</v>
      </c>
      <c r="N212" s="4" t="s">
        <v>43</v>
      </c>
      <c r="O212" s="68">
        <v>125</v>
      </c>
      <c r="P212" s="4" t="s">
        <v>44</v>
      </c>
      <c r="Q212" s="4" t="s">
        <v>1916</v>
      </c>
      <c r="R212" s="4" t="s">
        <v>44</v>
      </c>
      <c r="S212" s="4" t="s">
        <v>1962</v>
      </c>
      <c r="T212" s="4" t="s">
        <v>44</v>
      </c>
      <c r="U212" s="80" t="s">
        <v>1917</v>
      </c>
      <c r="V212" s="89" t="s">
        <v>88</v>
      </c>
      <c r="W212" s="6" t="s">
        <v>41</v>
      </c>
      <c r="X212" s="6" t="s">
        <v>1918</v>
      </c>
      <c r="Y212" s="6" t="s">
        <v>1919</v>
      </c>
      <c r="Z212" s="6" t="s">
        <v>1920</v>
      </c>
      <c r="AA212" s="6" t="s">
        <v>1921</v>
      </c>
      <c r="AB212" s="6" t="s">
        <v>167</v>
      </c>
      <c r="AC212" s="6" t="s">
        <v>1922</v>
      </c>
      <c r="AD212" s="106" t="s">
        <v>3413</v>
      </c>
      <c r="AE212" s="6" t="s">
        <v>44</v>
      </c>
      <c r="AF212" s="6" t="s">
        <v>43</v>
      </c>
      <c r="AG212" s="6" t="s">
        <v>44</v>
      </c>
      <c r="AH212" s="9" t="s">
        <v>44</v>
      </c>
      <c r="AI212" s="7" t="s">
        <v>1923</v>
      </c>
      <c r="AK212" s="7" t="s">
        <v>44</v>
      </c>
      <c r="AL212" s="7" t="s">
        <v>54</v>
      </c>
      <c r="AM212" s="7" t="s">
        <v>1924</v>
      </c>
      <c r="AN212" s="7" t="s">
        <v>44</v>
      </c>
      <c r="AO212" s="7" t="s">
        <v>114</v>
      </c>
      <c r="AP212" s="7" t="s">
        <v>23</v>
      </c>
      <c r="AX212" s="7"/>
      <c r="AY212" s="76" t="s">
        <v>41</v>
      </c>
    </row>
    <row r="213" spans="1:52" x14ac:dyDescent="0.35">
      <c r="A213" s="22">
        <v>209</v>
      </c>
      <c r="B213" s="12">
        <v>377</v>
      </c>
      <c r="C213" s="11" t="s">
        <v>1925</v>
      </c>
      <c r="D213" s="4" t="s">
        <v>1926</v>
      </c>
      <c r="J213" s="4" t="s">
        <v>1017</v>
      </c>
      <c r="K213" s="104" t="s">
        <v>46</v>
      </c>
      <c r="L213" s="104" t="s">
        <v>75</v>
      </c>
      <c r="M213" s="4" t="s">
        <v>1927</v>
      </c>
      <c r="N213" s="4" t="s">
        <v>44</v>
      </c>
      <c r="O213" s="68">
        <v>350</v>
      </c>
      <c r="P213" s="4" t="s">
        <v>43</v>
      </c>
      <c r="Q213" s="4" t="s">
        <v>41</v>
      </c>
      <c r="R213" s="4" t="s">
        <v>44</v>
      </c>
      <c r="S213" s="4" t="s">
        <v>1928</v>
      </c>
      <c r="T213" s="4" t="s">
        <v>44</v>
      </c>
      <c r="U213" s="80" t="s">
        <v>1929</v>
      </c>
      <c r="V213" s="89" t="s">
        <v>46</v>
      </c>
      <c r="W213" s="6" t="s">
        <v>41</v>
      </c>
      <c r="X213" s="6" t="s">
        <v>1930</v>
      </c>
      <c r="Y213" s="6" t="s">
        <v>1931</v>
      </c>
      <c r="Z213" s="6" t="s">
        <v>1932</v>
      </c>
      <c r="AA213" s="6" t="s">
        <v>1933</v>
      </c>
      <c r="AB213" s="6" t="s">
        <v>93</v>
      </c>
      <c r="AC213" s="6" t="s">
        <v>41</v>
      </c>
      <c r="AD213" s="106" t="s">
        <v>3413</v>
      </c>
      <c r="AE213" s="6" t="s">
        <v>43</v>
      </c>
      <c r="AF213" s="6" t="s">
        <v>43</v>
      </c>
      <c r="AG213" s="6" t="s">
        <v>43</v>
      </c>
      <c r="AH213" s="9" t="s">
        <v>43</v>
      </c>
      <c r="AI213" s="7" t="s">
        <v>41</v>
      </c>
      <c r="AK213" s="7" t="s">
        <v>44</v>
      </c>
      <c r="AL213" s="7" t="s">
        <v>640</v>
      </c>
      <c r="AM213" s="7" t="s">
        <v>1934</v>
      </c>
      <c r="AN213" s="7" t="s">
        <v>44</v>
      </c>
      <c r="AO213" s="7" t="s">
        <v>84</v>
      </c>
      <c r="AP213" s="7" t="s">
        <v>112</v>
      </c>
      <c r="AX213" s="7"/>
      <c r="AY213" s="76" t="s">
        <v>41</v>
      </c>
    </row>
    <row r="214" spans="1:52" x14ac:dyDescent="0.35">
      <c r="A214" s="21">
        <v>210</v>
      </c>
      <c r="B214" s="12">
        <v>378</v>
      </c>
      <c r="C214" s="11" t="s">
        <v>1935</v>
      </c>
      <c r="D214" s="4" t="s">
        <v>1936</v>
      </c>
      <c r="F214" s="4" t="s">
        <v>1017</v>
      </c>
      <c r="K214" s="105" t="s">
        <v>1041</v>
      </c>
      <c r="L214" s="4"/>
      <c r="M214" s="4" t="s">
        <v>1937</v>
      </c>
      <c r="N214" s="4" t="s">
        <v>44</v>
      </c>
      <c r="O214" s="68">
        <v>150</v>
      </c>
      <c r="P214" s="4" t="s">
        <v>43</v>
      </c>
      <c r="Q214" s="4" t="s">
        <v>41</v>
      </c>
      <c r="R214" s="4" t="s">
        <v>44</v>
      </c>
      <c r="S214" s="4" t="s">
        <v>1938</v>
      </c>
      <c r="T214" s="4" t="s">
        <v>44</v>
      </c>
      <c r="U214" s="80" t="s">
        <v>1939</v>
      </c>
      <c r="V214" s="89" t="s">
        <v>54</v>
      </c>
      <c r="W214" s="6" t="s">
        <v>41</v>
      </c>
      <c r="X214" s="6" t="s">
        <v>1940</v>
      </c>
      <c r="Y214" s="6" t="s">
        <v>1941</v>
      </c>
      <c r="Z214" s="6" t="s">
        <v>1942</v>
      </c>
      <c r="AA214" s="6" t="s">
        <v>1943</v>
      </c>
      <c r="AB214" s="6" t="s">
        <v>51</v>
      </c>
      <c r="AC214" s="6" t="s">
        <v>41</v>
      </c>
      <c r="AD214" s="6" t="s">
        <v>155</v>
      </c>
      <c r="AE214" s="6" t="s">
        <v>43</v>
      </c>
      <c r="AF214" s="6" t="s">
        <v>43</v>
      </c>
      <c r="AG214" s="6" t="s">
        <v>43</v>
      </c>
      <c r="AH214" s="9" t="s">
        <v>44</v>
      </c>
      <c r="AI214" s="7" t="s">
        <v>1944</v>
      </c>
      <c r="AK214" s="7" t="s">
        <v>44</v>
      </c>
      <c r="AL214" s="7" t="s">
        <v>66</v>
      </c>
      <c r="AM214" s="7" t="s">
        <v>1945</v>
      </c>
      <c r="AN214" s="7" t="s">
        <v>44</v>
      </c>
      <c r="AO214" s="7" t="s">
        <v>84</v>
      </c>
      <c r="AP214" s="7" t="s">
        <v>70</v>
      </c>
      <c r="AX214" s="7"/>
      <c r="AY214" s="76" t="s">
        <v>41</v>
      </c>
    </row>
    <row r="215" spans="1:52" x14ac:dyDescent="0.35">
      <c r="A215" s="21">
        <v>211</v>
      </c>
      <c r="B215" s="12">
        <v>379</v>
      </c>
      <c r="C215" s="11" t="s">
        <v>1946</v>
      </c>
      <c r="D215" s="4" t="s">
        <v>1947</v>
      </c>
      <c r="F215" s="4" t="s">
        <v>1017</v>
      </c>
      <c r="K215" s="105" t="s">
        <v>1041</v>
      </c>
      <c r="L215" s="104" t="s">
        <v>286</v>
      </c>
      <c r="M215" s="4" t="s">
        <v>1948</v>
      </c>
      <c r="N215" s="4" t="s">
        <v>44</v>
      </c>
      <c r="O215" s="104">
        <v>400</v>
      </c>
      <c r="P215" s="4" t="s">
        <v>43</v>
      </c>
      <c r="Q215" s="4" t="s">
        <v>41</v>
      </c>
      <c r="R215" s="4" t="s">
        <v>44</v>
      </c>
      <c r="S215" s="4" t="s">
        <v>1949</v>
      </c>
      <c r="T215" s="4" t="s">
        <v>43</v>
      </c>
      <c r="U215" s="80" t="s">
        <v>41</v>
      </c>
      <c r="V215" s="86" t="s">
        <v>54</v>
      </c>
      <c r="W215" s="6" t="s">
        <v>41</v>
      </c>
      <c r="X215" s="6" t="s">
        <v>956</v>
      </c>
      <c r="Y215" s="6" t="s">
        <v>1950</v>
      </c>
      <c r="Z215" s="6" t="s">
        <v>958</v>
      </c>
      <c r="AA215" s="6" t="s">
        <v>1951</v>
      </c>
      <c r="AB215" s="6" t="s">
        <v>167</v>
      </c>
      <c r="AC215" s="6" t="s">
        <v>41</v>
      </c>
      <c r="AD215" s="6" t="s">
        <v>81</v>
      </c>
      <c r="AE215" s="6" t="s">
        <v>43</v>
      </c>
      <c r="AF215" s="6" t="s">
        <v>43</v>
      </c>
      <c r="AG215" s="6" t="s">
        <v>44</v>
      </c>
      <c r="AH215" s="9" t="s">
        <v>43</v>
      </c>
      <c r="AI215" s="7" t="s">
        <v>41</v>
      </c>
      <c r="AK215" s="7" t="s">
        <v>44</v>
      </c>
      <c r="AL215" s="7" t="s">
        <v>66</v>
      </c>
      <c r="AM215" s="7" t="s">
        <v>41</v>
      </c>
      <c r="AN215" s="7" t="s">
        <v>44</v>
      </c>
      <c r="AO215" s="7" t="s">
        <v>83</v>
      </c>
      <c r="AP215" s="7" t="s">
        <v>84</v>
      </c>
      <c r="AQ215" s="7" t="s">
        <v>112</v>
      </c>
      <c r="AR215" s="7" t="s">
        <v>113</v>
      </c>
      <c r="AS215" s="7" t="s">
        <v>69</v>
      </c>
      <c r="AT215" s="7" t="s">
        <v>70</v>
      </c>
      <c r="AX215" s="7"/>
      <c r="AY215" s="76" t="s">
        <v>41</v>
      </c>
    </row>
    <row r="216" spans="1:52" x14ac:dyDescent="0.35">
      <c r="A216" s="22">
        <v>212</v>
      </c>
      <c r="B216" s="12">
        <v>380</v>
      </c>
      <c r="C216" s="11" t="s">
        <v>1952</v>
      </c>
      <c r="D216" s="54" t="s">
        <v>2076</v>
      </c>
      <c r="H216" s="4" t="s">
        <v>1017</v>
      </c>
      <c r="I216" s="4" t="s">
        <v>1017</v>
      </c>
      <c r="K216" s="105" t="s">
        <v>1041</v>
      </c>
      <c r="L216" s="4"/>
      <c r="M216" s="4" t="s">
        <v>1953</v>
      </c>
      <c r="N216" s="4" t="s">
        <v>44</v>
      </c>
      <c r="O216" s="104">
        <v>225</v>
      </c>
      <c r="P216" s="4" t="s">
        <v>43</v>
      </c>
      <c r="Q216" s="4" t="s">
        <v>41</v>
      </c>
      <c r="R216" s="4" t="s">
        <v>43</v>
      </c>
      <c r="S216" s="4" t="s">
        <v>41</v>
      </c>
      <c r="T216" s="4" t="s">
        <v>44</v>
      </c>
      <c r="U216" s="80" t="s">
        <v>1954</v>
      </c>
      <c r="V216" s="86" t="s">
        <v>88</v>
      </c>
      <c r="W216" s="6" t="s">
        <v>41</v>
      </c>
      <c r="X216" s="6" t="s">
        <v>1955</v>
      </c>
      <c r="Y216" s="6" t="s">
        <v>1956</v>
      </c>
      <c r="Z216" s="6" t="s">
        <v>1957</v>
      </c>
      <c r="AA216" s="6" t="s">
        <v>1958</v>
      </c>
      <c r="AB216" s="6" t="s">
        <v>93</v>
      </c>
      <c r="AC216" s="6" t="s">
        <v>1959</v>
      </c>
      <c r="AD216" s="106" t="s">
        <v>3413</v>
      </c>
      <c r="AE216" s="6" t="s">
        <v>44</v>
      </c>
      <c r="AF216" s="6" t="s">
        <v>43</v>
      </c>
      <c r="AG216" s="6" t="s">
        <v>43</v>
      </c>
      <c r="AH216" s="9" t="s">
        <v>43</v>
      </c>
      <c r="AI216" s="7" t="s">
        <v>41</v>
      </c>
      <c r="AK216" s="7" t="s">
        <v>44</v>
      </c>
      <c r="AL216" s="7" t="s">
        <v>54</v>
      </c>
      <c r="AM216" s="7" t="s">
        <v>41</v>
      </c>
      <c r="AN216" s="7" t="s">
        <v>44</v>
      </c>
      <c r="AO216" s="7" t="s">
        <v>114</v>
      </c>
      <c r="AX216" s="7"/>
      <c r="AY216" s="76" t="s">
        <v>41</v>
      </c>
    </row>
    <row r="217" spans="1:52" x14ac:dyDescent="0.35">
      <c r="A217" s="21">
        <v>213</v>
      </c>
      <c r="B217" s="20">
        <v>382</v>
      </c>
      <c r="C217" s="11" t="s">
        <v>1989</v>
      </c>
      <c r="D217" s="54" t="s">
        <v>2077</v>
      </c>
      <c r="J217" s="4" t="s">
        <v>1017</v>
      </c>
      <c r="K217" s="105" t="s">
        <v>286</v>
      </c>
      <c r="L217" s="4"/>
      <c r="M217" s="4" t="s">
        <v>1963</v>
      </c>
      <c r="N217" s="4" t="s">
        <v>44</v>
      </c>
      <c r="O217" s="68">
        <v>25</v>
      </c>
      <c r="P217" s="4" t="s">
        <v>43</v>
      </c>
      <c r="Q217" s="4" t="s">
        <v>41</v>
      </c>
      <c r="R217" s="4" t="s">
        <v>44</v>
      </c>
      <c r="S217" s="4" t="s">
        <v>1964</v>
      </c>
      <c r="T217" s="4" t="s">
        <v>44</v>
      </c>
      <c r="U217" s="80" t="s">
        <v>1965</v>
      </c>
      <c r="V217" s="86" t="s">
        <v>286</v>
      </c>
      <c r="W217" s="6" t="s">
        <v>41</v>
      </c>
      <c r="X217" s="6" t="s">
        <v>1966</v>
      </c>
      <c r="Y217" s="6" t="s">
        <v>1967</v>
      </c>
      <c r="Z217" s="6" t="s">
        <v>1968</v>
      </c>
      <c r="AA217" s="6" t="s">
        <v>1969</v>
      </c>
      <c r="AB217" s="6" t="s">
        <v>51</v>
      </c>
      <c r="AC217" s="6" t="s">
        <v>1970</v>
      </c>
      <c r="AD217" s="6" t="s">
        <v>1031</v>
      </c>
      <c r="AE217" s="6" t="s">
        <v>43</v>
      </c>
      <c r="AF217" s="6" t="s">
        <v>43</v>
      </c>
      <c r="AG217" s="6" t="s">
        <v>43</v>
      </c>
      <c r="AH217" s="9" t="s">
        <v>43</v>
      </c>
      <c r="AI217" s="7" t="s">
        <v>41</v>
      </c>
      <c r="AK217" s="7" t="s">
        <v>43</v>
      </c>
      <c r="AM217" s="7" t="s">
        <v>41</v>
      </c>
      <c r="AN217" s="7" t="s">
        <v>44</v>
      </c>
      <c r="AO217" s="7" t="s">
        <v>112</v>
      </c>
      <c r="AP217" s="7" t="s">
        <v>114</v>
      </c>
      <c r="AX217" s="7"/>
      <c r="AY217" s="76" t="s">
        <v>41</v>
      </c>
    </row>
    <row r="218" spans="1:52" x14ac:dyDescent="0.35">
      <c r="A218" s="22">
        <v>214</v>
      </c>
      <c r="B218" s="20">
        <v>383</v>
      </c>
      <c r="C218" s="11" t="s">
        <v>1988</v>
      </c>
      <c r="D218" s="54" t="s">
        <v>1990</v>
      </c>
      <c r="J218" s="4" t="s">
        <v>1017</v>
      </c>
      <c r="K218" s="105" t="s">
        <v>1041</v>
      </c>
      <c r="L218" s="104" t="s">
        <v>75</v>
      </c>
      <c r="M218" s="4" t="s">
        <v>1971</v>
      </c>
      <c r="N218" s="4" t="s">
        <v>43</v>
      </c>
      <c r="O218" s="104">
        <v>250</v>
      </c>
      <c r="P218" s="4" t="s">
        <v>44</v>
      </c>
      <c r="Q218" s="4" t="s">
        <v>41</v>
      </c>
      <c r="R218" s="4" t="s">
        <v>44</v>
      </c>
      <c r="S218" s="4" t="s">
        <v>1972</v>
      </c>
      <c r="T218" s="4" t="s">
        <v>44</v>
      </c>
      <c r="U218" s="80" t="s">
        <v>1973</v>
      </c>
      <c r="V218" s="89" t="s">
        <v>937</v>
      </c>
      <c r="W218" s="6" t="s">
        <v>41</v>
      </c>
      <c r="X218" s="6" t="s">
        <v>1974</v>
      </c>
      <c r="Y218" s="6" t="s">
        <v>1975</v>
      </c>
      <c r="Z218" s="6" t="s">
        <v>1976</v>
      </c>
      <c r="AA218" s="6" t="s">
        <v>1977</v>
      </c>
      <c r="AB218" s="6" t="s">
        <v>1978</v>
      </c>
      <c r="AC218" s="6" t="s">
        <v>41</v>
      </c>
      <c r="AD218" s="6" t="s">
        <v>81</v>
      </c>
      <c r="AE218" s="6" t="s">
        <v>43</v>
      </c>
      <c r="AF218" s="6" t="s">
        <v>43</v>
      </c>
      <c r="AG218" s="6" t="s">
        <v>43</v>
      </c>
      <c r="AH218" s="9" t="s">
        <v>44</v>
      </c>
      <c r="AI218" s="7" t="s">
        <v>1979</v>
      </c>
      <c r="AJ218" s="109">
        <v>2</v>
      </c>
      <c r="AK218" s="7" t="s">
        <v>43</v>
      </c>
      <c r="AM218" s="7" t="s">
        <v>41</v>
      </c>
      <c r="AN218" s="7" t="s">
        <v>44</v>
      </c>
      <c r="AO218" s="7" t="s">
        <v>112</v>
      </c>
      <c r="AP218" s="7" t="s">
        <v>23</v>
      </c>
      <c r="AX218" s="7"/>
      <c r="AY218" s="76" t="s">
        <v>41</v>
      </c>
    </row>
    <row r="219" spans="1:52" x14ac:dyDescent="0.35">
      <c r="A219" s="21">
        <v>215</v>
      </c>
      <c r="B219" s="20">
        <v>384</v>
      </c>
      <c r="C219" s="11" t="s">
        <v>1991</v>
      </c>
      <c r="D219" s="54" t="s">
        <v>1992</v>
      </c>
      <c r="G219" s="4" t="s">
        <v>1017</v>
      </c>
      <c r="K219" s="104" t="s">
        <v>75</v>
      </c>
      <c r="L219" s="104" t="s">
        <v>46</v>
      </c>
      <c r="M219" s="4" t="s">
        <v>1981</v>
      </c>
      <c r="N219" s="4" t="s">
        <v>43</v>
      </c>
      <c r="O219" s="68">
        <v>60</v>
      </c>
      <c r="P219" s="4" t="s">
        <v>44</v>
      </c>
      <c r="Q219" s="4" t="s">
        <v>1982</v>
      </c>
      <c r="R219" s="4" t="s">
        <v>43</v>
      </c>
      <c r="S219" s="4" t="s">
        <v>41</v>
      </c>
      <c r="T219" s="4" t="s">
        <v>43</v>
      </c>
      <c r="U219" s="80" t="s">
        <v>1980</v>
      </c>
      <c r="V219" s="86" t="s">
        <v>46</v>
      </c>
      <c r="W219" s="6" t="s">
        <v>41</v>
      </c>
      <c r="X219" s="6" t="s">
        <v>1983</v>
      </c>
      <c r="Y219" s="6" t="s">
        <v>1984</v>
      </c>
      <c r="Z219" s="6" t="s">
        <v>1985</v>
      </c>
      <c r="AA219" s="6" t="s">
        <v>1986</v>
      </c>
      <c r="AB219" s="6" t="s">
        <v>93</v>
      </c>
      <c r="AC219" s="6" t="s">
        <v>41</v>
      </c>
      <c r="AD219" s="6" t="s">
        <v>405</v>
      </c>
      <c r="AE219" s="6" t="s">
        <v>43</v>
      </c>
      <c r="AF219" s="6" t="s">
        <v>43</v>
      </c>
      <c r="AG219" s="6" t="s">
        <v>43</v>
      </c>
      <c r="AH219" s="9" t="s">
        <v>44</v>
      </c>
      <c r="AI219" s="7" t="s">
        <v>1987</v>
      </c>
      <c r="AK219" s="7" t="s">
        <v>44</v>
      </c>
      <c r="AL219" s="7" t="s">
        <v>66</v>
      </c>
      <c r="AM219" s="7" t="s">
        <v>41</v>
      </c>
      <c r="AN219" s="7" t="s">
        <v>44</v>
      </c>
      <c r="AO219" s="7" t="s">
        <v>115</v>
      </c>
      <c r="AX219" s="7"/>
      <c r="AY219" s="76" t="s">
        <v>41</v>
      </c>
    </row>
    <row r="220" spans="1:52" x14ac:dyDescent="0.35">
      <c r="A220" s="21">
        <v>216</v>
      </c>
      <c r="B220" s="66">
        <v>385</v>
      </c>
      <c r="C220" s="11" t="s">
        <v>2303</v>
      </c>
      <c r="D220" s="4" t="s">
        <v>2078</v>
      </c>
      <c r="F220" s="4" t="s">
        <v>1017</v>
      </c>
      <c r="H220" s="4" t="s">
        <v>1017</v>
      </c>
      <c r="K220" s="105" t="s">
        <v>1041</v>
      </c>
      <c r="L220" s="104" t="s">
        <v>75</v>
      </c>
      <c r="M220" s="4" t="s">
        <v>2079</v>
      </c>
      <c r="N220" s="4" t="s">
        <v>44</v>
      </c>
      <c r="O220" s="68">
        <v>150</v>
      </c>
      <c r="P220" s="4" t="s">
        <v>43</v>
      </c>
      <c r="Q220" s="4" t="s">
        <v>41</v>
      </c>
      <c r="R220" s="4" t="s">
        <v>44</v>
      </c>
      <c r="S220" s="4" t="s">
        <v>2080</v>
      </c>
      <c r="T220" s="4" t="s">
        <v>44</v>
      </c>
      <c r="U220" s="80" t="s">
        <v>2081</v>
      </c>
      <c r="V220" s="77" t="s">
        <v>88</v>
      </c>
      <c r="W220" s="6" t="s">
        <v>41</v>
      </c>
      <c r="X220" s="6" t="s">
        <v>2082</v>
      </c>
      <c r="Y220" s="6" t="s">
        <v>2083</v>
      </c>
      <c r="Z220" s="6" t="s">
        <v>2084</v>
      </c>
      <c r="AA220" s="6" t="s">
        <v>2085</v>
      </c>
      <c r="AB220" s="6" t="s">
        <v>133</v>
      </c>
      <c r="AC220" s="6" t="s">
        <v>41</v>
      </c>
      <c r="AD220" s="106" t="s">
        <v>3413</v>
      </c>
      <c r="AE220" s="6" t="s">
        <v>44</v>
      </c>
      <c r="AF220" s="6" t="s">
        <v>44</v>
      </c>
      <c r="AG220" s="6" t="s">
        <v>44</v>
      </c>
      <c r="AH220" s="9" t="s">
        <v>44</v>
      </c>
      <c r="AI220" s="7" t="s">
        <v>2086</v>
      </c>
      <c r="AK220" s="7" t="s">
        <v>44</v>
      </c>
      <c r="AL220" s="7" t="s">
        <v>66</v>
      </c>
      <c r="AM220" s="7" t="s">
        <v>41</v>
      </c>
      <c r="AN220" s="7" t="s">
        <v>43</v>
      </c>
      <c r="AX220" s="7"/>
      <c r="AY220" s="76" t="s">
        <v>41</v>
      </c>
    </row>
    <row r="221" spans="1:52" x14ac:dyDescent="0.35">
      <c r="A221" s="22">
        <v>217</v>
      </c>
      <c r="B221" s="20">
        <v>386</v>
      </c>
      <c r="C221" s="11" t="s">
        <v>2304</v>
      </c>
      <c r="D221" s="4" t="s">
        <v>2087</v>
      </c>
      <c r="E221" s="4" t="s">
        <v>1017</v>
      </c>
      <c r="H221" s="4" t="s">
        <v>1017</v>
      </c>
      <c r="K221" s="105" t="s">
        <v>1041</v>
      </c>
      <c r="L221" s="104"/>
      <c r="M221" s="4" t="s">
        <v>2088</v>
      </c>
      <c r="N221" s="4" t="s">
        <v>43</v>
      </c>
      <c r="O221" s="68">
        <v>266</v>
      </c>
      <c r="P221" s="4" t="s">
        <v>44</v>
      </c>
      <c r="Q221" s="4" t="s">
        <v>2089</v>
      </c>
      <c r="R221" s="4" t="s">
        <v>43</v>
      </c>
      <c r="S221" s="4" t="s">
        <v>41</v>
      </c>
      <c r="T221" s="4" t="s">
        <v>43</v>
      </c>
      <c r="U221" s="80" t="s">
        <v>41</v>
      </c>
      <c r="V221" s="77" t="s">
        <v>88</v>
      </c>
      <c r="W221" s="6" t="s">
        <v>41</v>
      </c>
      <c r="X221" s="6" t="s">
        <v>2322</v>
      </c>
      <c r="Y221" s="6" t="s">
        <v>2090</v>
      </c>
      <c r="Z221" s="6" t="s">
        <v>2091</v>
      </c>
      <c r="AA221" s="6" t="s">
        <v>940</v>
      </c>
      <c r="AB221" s="6" t="s">
        <v>93</v>
      </c>
      <c r="AC221" s="6" t="s">
        <v>41</v>
      </c>
      <c r="AD221" s="6" t="s">
        <v>191</v>
      </c>
      <c r="AE221" s="6" t="s">
        <v>43</v>
      </c>
      <c r="AF221" s="6" t="s">
        <v>43</v>
      </c>
      <c r="AG221" s="6" t="s">
        <v>44</v>
      </c>
      <c r="AH221" s="9" t="s">
        <v>43</v>
      </c>
      <c r="AI221" s="7" t="s">
        <v>41</v>
      </c>
      <c r="AK221" s="7" t="s">
        <v>43</v>
      </c>
      <c r="AM221" s="7" t="s">
        <v>41</v>
      </c>
      <c r="AN221" s="7" t="s">
        <v>43</v>
      </c>
      <c r="AX221" s="7"/>
      <c r="AY221" s="76" t="s">
        <v>41</v>
      </c>
    </row>
    <row r="222" spans="1:52" x14ac:dyDescent="0.35">
      <c r="A222" s="21">
        <v>218</v>
      </c>
      <c r="B222" s="20">
        <v>387</v>
      </c>
      <c r="C222" s="11" t="s">
        <v>2092</v>
      </c>
      <c r="D222" s="4" t="s">
        <v>2093</v>
      </c>
      <c r="E222" s="4" t="s">
        <v>1017</v>
      </c>
      <c r="F222" s="4" t="s">
        <v>1017</v>
      </c>
      <c r="H222" s="4" t="s">
        <v>1017</v>
      </c>
      <c r="I222" s="4" t="s">
        <v>1017</v>
      </c>
      <c r="K222" s="105" t="s">
        <v>1041</v>
      </c>
      <c r="L222" s="104"/>
      <c r="M222" s="4" t="s">
        <v>2094</v>
      </c>
      <c r="N222" s="4" t="s">
        <v>43</v>
      </c>
      <c r="O222" s="68">
        <v>45</v>
      </c>
      <c r="P222" s="4" t="s">
        <v>43</v>
      </c>
      <c r="Q222" s="4" t="s">
        <v>41</v>
      </c>
      <c r="R222" s="4" t="s">
        <v>44</v>
      </c>
      <c r="S222" s="4" t="s">
        <v>2095</v>
      </c>
      <c r="T222" s="4" t="s">
        <v>43</v>
      </c>
      <c r="U222" s="80" t="s">
        <v>41</v>
      </c>
      <c r="V222" s="77" t="s">
        <v>88</v>
      </c>
      <c r="W222" s="6" t="s">
        <v>41</v>
      </c>
      <c r="X222" s="6" t="s">
        <v>2096</v>
      </c>
      <c r="Y222" s="6" t="s">
        <v>2097</v>
      </c>
      <c r="Z222" s="6" t="s">
        <v>2098</v>
      </c>
      <c r="AA222" s="6" t="s">
        <v>2099</v>
      </c>
      <c r="AB222" s="6" t="s">
        <v>133</v>
      </c>
      <c r="AC222" s="6" t="s">
        <v>2100</v>
      </c>
      <c r="AD222" s="6" t="s">
        <v>314</v>
      </c>
      <c r="AE222" s="6" t="s">
        <v>43</v>
      </c>
      <c r="AF222" s="6" t="s">
        <v>43</v>
      </c>
      <c r="AG222" s="6" t="s">
        <v>43</v>
      </c>
      <c r="AH222" s="9" t="s">
        <v>43</v>
      </c>
      <c r="AI222" s="7" t="s">
        <v>41</v>
      </c>
      <c r="AK222" s="7" t="s">
        <v>43</v>
      </c>
      <c r="AM222" s="7" t="s">
        <v>41</v>
      </c>
      <c r="AN222" s="7" t="s">
        <v>43</v>
      </c>
      <c r="AX222" s="7"/>
      <c r="AY222" s="76" t="s">
        <v>41</v>
      </c>
    </row>
    <row r="223" spans="1:52" x14ac:dyDescent="0.35">
      <c r="A223" s="22">
        <v>219</v>
      </c>
      <c r="B223" s="20">
        <v>388</v>
      </c>
      <c r="C223" s="11" t="s">
        <v>1644</v>
      </c>
      <c r="D223" s="4" t="s">
        <v>2101</v>
      </c>
      <c r="F223" s="4" t="s">
        <v>1017</v>
      </c>
      <c r="K223" s="105" t="s">
        <v>1041</v>
      </c>
      <c r="L223" s="104" t="s">
        <v>75</v>
      </c>
      <c r="M223" s="4" t="s">
        <v>2102</v>
      </c>
      <c r="N223" s="4" t="s">
        <v>43</v>
      </c>
      <c r="O223" s="68">
        <v>50</v>
      </c>
      <c r="P223" s="4" t="s">
        <v>43</v>
      </c>
      <c r="Q223" s="4" t="s">
        <v>41</v>
      </c>
      <c r="R223" s="4" t="s">
        <v>44</v>
      </c>
      <c r="S223" s="4" t="s">
        <v>41</v>
      </c>
      <c r="T223" s="4" t="s">
        <v>43</v>
      </c>
      <c r="U223" s="80" t="s">
        <v>41</v>
      </c>
      <c r="V223" s="77" t="s">
        <v>75</v>
      </c>
      <c r="W223" s="6" t="s">
        <v>41</v>
      </c>
      <c r="X223" s="6" t="s">
        <v>2314</v>
      </c>
      <c r="Y223" s="6" t="s">
        <v>2103</v>
      </c>
      <c r="Z223" s="6" t="s">
        <v>2104</v>
      </c>
      <c r="AA223" s="6" t="s">
        <v>2105</v>
      </c>
      <c r="AB223" s="6" t="s">
        <v>51</v>
      </c>
      <c r="AC223" s="6" t="s">
        <v>41</v>
      </c>
      <c r="AD223" s="6" t="s">
        <v>314</v>
      </c>
      <c r="AE223" s="6" t="s">
        <v>43</v>
      </c>
      <c r="AF223" s="6" t="s">
        <v>43</v>
      </c>
      <c r="AG223" s="6" t="s">
        <v>44</v>
      </c>
      <c r="AH223" s="9" t="s">
        <v>43</v>
      </c>
      <c r="AI223" s="7" t="s">
        <v>41</v>
      </c>
      <c r="AK223" s="7" t="s">
        <v>43</v>
      </c>
      <c r="AM223" s="7" t="s">
        <v>41</v>
      </c>
      <c r="AN223" s="7" t="s">
        <v>43</v>
      </c>
      <c r="AX223" s="7"/>
      <c r="AY223" s="76" t="s">
        <v>41</v>
      </c>
    </row>
    <row r="224" spans="1:52" x14ac:dyDescent="0.35">
      <c r="A224" s="21">
        <v>220</v>
      </c>
      <c r="B224" s="20">
        <v>389</v>
      </c>
      <c r="C224" s="11" t="s">
        <v>2305</v>
      </c>
      <c r="D224" s="4" t="s">
        <v>2106</v>
      </c>
      <c r="I224" s="4" t="s">
        <v>1017</v>
      </c>
      <c r="K224" s="104" t="s">
        <v>75</v>
      </c>
      <c r="L224" s="104"/>
      <c r="M224" s="4" t="s">
        <v>2107</v>
      </c>
      <c r="N224" s="4" t="s">
        <v>44</v>
      </c>
      <c r="O224" s="68">
        <v>35</v>
      </c>
      <c r="P224" s="4" t="s">
        <v>43</v>
      </c>
      <c r="Q224" s="4" t="s">
        <v>41</v>
      </c>
      <c r="R224" s="4" t="s">
        <v>44</v>
      </c>
      <c r="S224" s="4" t="s">
        <v>2108</v>
      </c>
      <c r="T224" s="4" t="s">
        <v>43</v>
      </c>
      <c r="U224" s="80" t="s">
        <v>41</v>
      </c>
      <c r="V224" s="77" t="s">
        <v>75</v>
      </c>
      <c r="W224" s="6" t="s">
        <v>41</v>
      </c>
      <c r="X224" s="6" t="s">
        <v>2109</v>
      </c>
      <c r="Y224" s="6" t="s">
        <v>2110</v>
      </c>
      <c r="Z224" s="6" t="s">
        <v>2111</v>
      </c>
      <c r="AA224" s="6" t="s">
        <v>2112</v>
      </c>
      <c r="AB224" s="6" t="s">
        <v>51</v>
      </c>
      <c r="AC224" s="6" t="s">
        <v>41</v>
      </c>
      <c r="AD224" s="6" t="s">
        <v>145</v>
      </c>
      <c r="AE224" s="6" t="s">
        <v>43</v>
      </c>
      <c r="AF224" s="6" t="s">
        <v>43</v>
      </c>
      <c r="AG224" s="6" t="s">
        <v>43</v>
      </c>
      <c r="AH224" s="9" t="s">
        <v>43</v>
      </c>
      <c r="AI224" s="7" t="s">
        <v>41</v>
      </c>
      <c r="AK224" s="7" t="s">
        <v>43</v>
      </c>
      <c r="AM224" s="7" t="s">
        <v>41</v>
      </c>
      <c r="AN224" s="7" t="s">
        <v>43</v>
      </c>
      <c r="AX224" s="7"/>
      <c r="AY224" s="76" t="s">
        <v>41</v>
      </c>
    </row>
    <row r="225" spans="1:51" x14ac:dyDescent="0.35">
      <c r="A225" s="21">
        <v>221</v>
      </c>
      <c r="B225" s="66">
        <v>390</v>
      </c>
      <c r="C225" s="11" t="s">
        <v>2113</v>
      </c>
      <c r="D225" s="4" t="s">
        <v>2114</v>
      </c>
      <c r="E225" s="4" t="s">
        <v>1017</v>
      </c>
      <c r="G225" s="4" t="s">
        <v>1017</v>
      </c>
      <c r="H225" s="4" t="s">
        <v>1017</v>
      </c>
      <c r="K225" s="105" t="s">
        <v>1041</v>
      </c>
      <c r="L225" s="104" t="s">
        <v>75</v>
      </c>
      <c r="M225" s="4" t="s">
        <v>2115</v>
      </c>
      <c r="N225" s="4" t="s">
        <v>44</v>
      </c>
      <c r="O225" s="68">
        <v>350</v>
      </c>
      <c r="P225" s="4" t="s">
        <v>43</v>
      </c>
      <c r="Q225" s="4" t="s">
        <v>41</v>
      </c>
      <c r="R225" s="4" t="s">
        <v>44</v>
      </c>
      <c r="S225" s="4" t="s">
        <v>41</v>
      </c>
      <c r="T225" s="4" t="s">
        <v>44</v>
      </c>
      <c r="U225" s="80" t="s">
        <v>2116</v>
      </c>
      <c r="V225" s="86" t="s">
        <v>54</v>
      </c>
      <c r="W225" s="6" t="s">
        <v>41</v>
      </c>
      <c r="X225" s="6" t="s">
        <v>2117</v>
      </c>
      <c r="Y225" s="6" t="s">
        <v>2118</v>
      </c>
      <c r="Z225" s="6" t="s">
        <v>2119</v>
      </c>
      <c r="AA225" s="6" t="s">
        <v>2120</v>
      </c>
      <c r="AB225" s="6" t="s">
        <v>51</v>
      </c>
      <c r="AC225" s="6" t="s">
        <v>41</v>
      </c>
      <c r="AD225" s="6" t="s">
        <v>361</v>
      </c>
      <c r="AE225" s="6" t="s">
        <v>43</v>
      </c>
      <c r="AF225" s="6" t="s">
        <v>43</v>
      </c>
      <c r="AG225" s="6" t="s">
        <v>43</v>
      </c>
      <c r="AH225" s="9" t="s">
        <v>44</v>
      </c>
      <c r="AI225" s="7" t="s">
        <v>2121</v>
      </c>
      <c r="AK225" s="7" t="s">
        <v>44</v>
      </c>
      <c r="AL225" s="7" t="s">
        <v>54</v>
      </c>
      <c r="AM225" s="7" t="s">
        <v>157</v>
      </c>
      <c r="AN225" s="7" t="s">
        <v>44</v>
      </c>
      <c r="AO225" s="7" t="s">
        <v>115</v>
      </c>
      <c r="AX225" s="7"/>
      <c r="AY225" s="76" t="s">
        <v>41</v>
      </c>
    </row>
    <row r="226" spans="1:51" x14ac:dyDescent="0.35">
      <c r="A226" s="22">
        <v>222</v>
      </c>
      <c r="B226" s="20">
        <v>391</v>
      </c>
      <c r="C226" s="11" t="s">
        <v>2123</v>
      </c>
      <c r="D226" s="54" t="s">
        <v>2124</v>
      </c>
      <c r="F226" s="4" t="s">
        <v>1017</v>
      </c>
      <c r="K226" s="105" t="s">
        <v>1041</v>
      </c>
      <c r="L226" s="104" t="s">
        <v>75</v>
      </c>
      <c r="M226" s="4" t="s">
        <v>2125</v>
      </c>
      <c r="N226" s="4" t="s">
        <v>44</v>
      </c>
      <c r="O226" s="68">
        <v>400</v>
      </c>
      <c r="P226" s="4" t="s">
        <v>44</v>
      </c>
      <c r="Q226" s="4" t="s">
        <v>2126</v>
      </c>
      <c r="R226" s="4" t="s">
        <v>44</v>
      </c>
      <c r="S226" s="4" t="s">
        <v>2127</v>
      </c>
      <c r="T226" s="4" t="s">
        <v>43</v>
      </c>
      <c r="U226" s="80" t="s">
        <v>41</v>
      </c>
      <c r="V226" s="77" t="s">
        <v>75</v>
      </c>
      <c r="W226" s="6" t="s">
        <v>41</v>
      </c>
      <c r="X226" s="6" t="s">
        <v>2128</v>
      </c>
      <c r="Y226" s="6" t="s">
        <v>2129</v>
      </c>
      <c r="Z226" s="6" t="s">
        <v>2130</v>
      </c>
      <c r="AA226" s="6" t="s">
        <v>2131</v>
      </c>
      <c r="AB226" s="6" t="s">
        <v>51</v>
      </c>
      <c r="AC226" s="6" t="s">
        <v>2132</v>
      </c>
      <c r="AD226" s="6" t="s">
        <v>135</v>
      </c>
      <c r="AE226" s="6" t="s">
        <v>44</v>
      </c>
      <c r="AF226" s="6" t="s">
        <v>43</v>
      </c>
      <c r="AG226" s="6" t="s">
        <v>44</v>
      </c>
      <c r="AH226" s="9" t="s">
        <v>44</v>
      </c>
      <c r="AI226" s="7" t="s">
        <v>2133</v>
      </c>
      <c r="AJ226" s="109">
        <v>4</v>
      </c>
      <c r="AK226" s="7" t="s">
        <v>43</v>
      </c>
      <c r="AM226" s="7" t="s">
        <v>41</v>
      </c>
      <c r="AN226" s="7" t="s">
        <v>44</v>
      </c>
      <c r="AO226" s="7" t="s">
        <v>112</v>
      </c>
      <c r="AP226" s="7" t="s">
        <v>113</v>
      </c>
      <c r="AQ226" s="7" t="s">
        <v>114</v>
      </c>
      <c r="AR226" s="7" t="s">
        <v>23</v>
      </c>
      <c r="AX226" s="7"/>
      <c r="AY226" s="76" t="s">
        <v>41</v>
      </c>
    </row>
    <row r="227" spans="1:51" x14ac:dyDescent="0.35">
      <c r="A227" s="21">
        <v>223</v>
      </c>
      <c r="B227" s="53">
        <v>392</v>
      </c>
      <c r="C227" s="11" t="s">
        <v>2134</v>
      </c>
      <c r="D227" s="4" t="s">
        <v>2317</v>
      </c>
      <c r="E227" s="4" t="s">
        <v>1017</v>
      </c>
      <c r="F227" s="4" t="s">
        <v>1017</v>
      </c>
      <c r="H227" s="4" t="s">
        <v>1017</v>
      </c>
      <c r="I227" s="4" t="s">
        <v>1017</v>
      </c>
      <c r="K227" s="85" t="s">
        <v>1041</v>
      </c>
      <c r="L227" s="104" t="s">
        <v>1039</v>
      </c>
      <c r="M227" s="4" t="s">
        <v>2135</v>
      </c>
      <c r="N227" s="4" t="s">
        <v>44</v>
      </c>
      <c r="O227" s="104">
        <v>362</v>
      </c>
      <c r="P227" s="4" t="s">
        <v>43</v>
      </c>
      <c r="Q227" s="4" t="s">
        <v>41</v>
      </c>
      <c r="R227" s="4" t="s">
        <v>44</v>
      </c>
      <c r="S227" s="4" t="s">
        <v>2136</v>
      </c>
      <c r="T227" s="4" t="s">
        <v>44</v>
      </c>
      <c r="U227" s="80" t="s">
        <v>2137</v>
      </c>
      <c r="V227" s="77" t="s">
        <v>88</v>
      </c>
      <c r="W227" s="6" t="s">
        <v>41</v>
      </c>
      <c r="X227" s="6" t="s">
        <v>2138</v>
      </c>
      <c r="Y227" s="6" t="s">
        <v>2139</v>
      </c>
      <c r="Z227" s="6" t="s">
        <v>2140</v>
      </c>
      <c r="AA227" s="6" t="s">
        <v>2141</v>
      </c>
      <c r="AB227" s="6" t="s">
        <v>93</v>
      </c>
      <c r="AC227" s="6" t="s">
        <v>2142</v>
      </c>
      <c r="AD227" s="6" t="s">
        <v>589</v>
      </c>
      <c r="AE227" s="6" t="s">
        <v>44</v>
      </c>
      <c r="AF227" s="6" t="s">
        <v>43</v>
      </c>
      <c r="AG227" s="6" t="s">
        <v>43</v>
      </c>
      <c r="AH227" s="9" t="s">
        <v>43</v>
      </c>
      <c r="AI227" s="7" t="s">
        <v>41</v>
      </c>
      <c r="AK227" s="7" t="s">
        <v>43</v>
      </c>
      <c r="AM227" s="7" t="s">
        <v>41</v>
      </c>
      <c r="AN227" s="7" t="s">
        <v>44</v>
      </c>
      <c r="AO227" s="7" t="s">
        <v>112</v>
      </c>
      <c r="AP227" s="7" t="s">
        <v>113</v>
      </c>
      <c r="AQ227" s="7" t="s">
        <v>114</v>
      </c>
      <c r="AR227" s="7" t="s">
        <v>69</v>
      </c>
      <c r="AS227" s="7" t="s">
        <v>23</v>
      </c>
      <c r="AX227" s="7"/>
      <c r="AY227" s="76" t="s">
        <v>41</v>
      </c>
    </row>
    <row r="228" spans="1:51" x14ac:dyDescent="0.35">
      <c r="A228" s="22">
        <v>224</v>
      </c>
      <c r="B228" s="20">
        <v>393</v>
      </c>
      <c r="C228" s="11" t="s">
        <v>2143</v>
      </c>
      <c r="D228" s="4" t="s">
        <v>2144</v>
      </c>
      <c r="H228" s="4" t="s">
        <v>1017</v>
      </c>
      <c r="K228" s="85" t="s">
        <v>1041</v>
      </c>
      <c r="L228" s="104"/>
      <c r="M228" s="4" t="s">
        <v>2145</v>
      </c>
      <c r="N228" s="4" t="s">
        <v>44</v>
      </c>
      <c r="O228" s="104">
        <v>150</v>
      </c>
      <c r="P228" s="4" t="s">
        <v>44</v>
      </c>
      <c r="Q228" s="4" t="s">
        <v>2146</v>
      </c>
      <c r="R228" s="4" t="s">
        <v>43</v>
      </c>
      <c r="S228" s="4" t="s">
        <v>41</v>
      </c>
      <c r="T228" s="4" t="s">
        <v>44</v>
      </c>
      <c r="U228" s="80" t="s">
        <v>2147</v>
      </c>
      <c r="V228" s="89" t="s">
        <v>1299</v>
      </c>
      <c r="W228" s="6" t="s">
        <v>41</v>
      </c>
      <c r="X228" s="6" t="s">
        <v>2148</v>
      </c>
      <c r="Y228" s="6" t="s">
        <v>2149</v>
      </c>
      <c r="Z228" s="6" t="s">
        <v>2150</v>
      </c>
      <c r="AA228" s="6" t="s">
        <v>2151</v>
      </c>
      <c r="AB228" s="6" t="s">
        <v>93</v>
      </c>
      <c r="AC228" s="6" t="s">
        <v>41</v>
      </c>
      <c r="AD228" s="6" t="s">
        <v>155</v>
      </c>
      <c r="AE228" s="6" t="s">
        <v>43</v>
      </c>
      <c r="AF228" s="6" t="s">
        <v>43</v>
      </c>
      <c r="AG228" s="6" t="s">
        <v>43</v>
      </c>
      <c r="AH228" s="9" t="s">
        <v>44</v>
      </c>
      <c r="AI228" s="7" t="s">
        <v>2152</v>
      </c>
      <c r="AK228" s="7" t="s">
        <v>44</v>
      </c>
      <c r="AL228" s="7" t="s">
        <v>54</v>
      </c>
      <c r="AM228" s="7" t="s">
        <v>157</v>
      </c>
      <c r="AN228" s="7" t="s">
        <v>44</v>
      </c>
      <c r="AO228" s="7" t="s">
        <v>83</v>
      </c>
      <c r="AP228" s="7" t="s">
        <v>112</v>
      </c>
      <c r="AQ228" s="7" t="s">
        <v>23</v>
      </c>
      <c r="AR228" s="7" t="s">
        <v>115</v>
      </c>
      <c r="AX228" s="7"/>
      <c r="AY228" s="76" t="s">
        <v>41</v>
      </c>
    </row>
    <row r="229" spans="1:51" x14ac:dyDescent="0.35">
      <c r="A229" s="21">
        <v>225</v>
      </c>
      <c r="B229" s="20">
        <v>394</v>
      </c>
      <c r="C229" s="11" t="s">
        <v>2153</v>
      </c>
      <c r="D229" s="4" t="s">
        <v>2154</v>
      </c>
      <c r="J229" s="4" t="s">
        <v>1017</v>
      </c>
      <c r="K229" s="104" t="s">
        <v>46</v>
      </c>
      <c r="L229" s="104"/>
      <c r="M229" s="4" t="s">
        <v>2155</v>
      </c>
      <c r="N229" s="4" t="s">
        <v>44</v>
      </c>
      <c r="O229" s="104">
        <v>90</v>
      </c>
      <c r="P229" s="4" t="s">
        <v>43</v>
      </c>
      <c r="Q229" s="4" t="s">
        <v>41</v>
      </c>
      <c r="R229" s="4" t="s">
        <v>44</v>
      </c>
      <c r="S229" s="4" t="s">
        <v>2156</v>
      </c>
      <c r="T229" s="4" t="s">
        <v>44</v>
      </c>
      <c r="U229" s="80" t="s">
        <v>2157</v>
      </c>
      <c r="V229" s="89" t="s">
        <v>46</v>
      </c>
      <c r="W229" s="6" t="s">
        <v>41</v>
      </c>
      <c r="X229" s="6" t="s">
        <v>2158</v>
      </c>
      <c r="Y229" s="6" t="s">
        <v>2159</v>
      </c>
      <c r="Z229" s="6" t="s">
        <v>2160</v>
      </c>
      <c r="AA229" s="6" t="s">
        <v>2161</v>
      </c>
      <c r="AB229" s="6" t="s">
        <v>93</v>
      </c>
      <c r="AC229" s="6" t="s">
        <v>2162</v>
      </c>
      <c r="AD229" s="6" t="s">
        <v>155</v>
      </c>
      <c r="AE229" s="6" t="s">
        <v>43</v>
      </c>
      <c r="AF229" s="6" t="s">
        <v>43</v>
      </c>
      <c r="AG229" s="6" t="s">
        <v>43</v>
      </c>
      <c r="AH229" s="9" t="s">
        <v>44</v>
      </c>
      <c r="AI229" s="7" t="s">
        <v>2163</v>
      </c>
      <c r="AK229" s="7" t="s">
        <v>44</v>
      </c>
      <c r="AL229" s="7" t="s">
        <v>66</v>
      </c>
      <c r="AM229" s="7" t="s">
        <v>2164</v>
      </c>
      <c r="AN229" s="7" t="s">
        <v>44</v>
      </c>
      <c r="AO229" s="7" t="s">
        <v>84</v>
      </c>
      <c r="AP229" s="7" t="s">
        <v>112</v>
      </c>
      <c r="AQ229" s="7" t="s">
        <v>115</v>
      </c>
      <c r="AX229" s="7"/>
      <c r="AY229" s="76" t="s">
        <v>41</v>
      </c>
    </row>
    <row r="230" spans="1:51" x14ac:dyDescent="0.35">
      <c r="A230" s="21">
        <v>226</v>
      </c>
      <c r="B230" s="20">
        <v>395</v>
      </c>
      <c r="C230" s="11" t="s">
        <v>2306</v>
      </c>
      <c r="D230" s="4" t="s">
        <v>2165</v>
      </c>
      <c r="J230" s="4" t="s">
        <v>1017</v>
      </c>
      <c r="K230" s="85" t="s">
        <v>1040</v>
      </c>
      <c r="L230" s="104"/>
      <c r="M230" s="4" t="s">
        <v>2166</v>
      </c>
      <c r="N230" s="4" t="s">
        <v>44</v>
      </c>
      <c r="O230" s="104">
        <v>1500</v>
      </c>
      <c r="P230" s="4" t="s">
        <v>44</v>
      </c>
      <c r="Q230" s="4" t="s">
        <v>2167</v>
      </c>
      <c r="R230" s="4" t="s">
        <v>44</v>
      </c>
      <c r="S230" s="4" t="s">
        <v>2168</v>
      </c>
      <c r="T230" s="4" t="s">
        <v>44</v>
      </c>
      <c r="U230" s="80" t="s">
        <v>2169</v>
      </c>
      <c r="V230" s="89" t="s">
        <v>459</v>
      </c>
      <c r="W230" s="6" t="s">
        <v>41</v>
      </c>
      <c r="X230" s="6" t="s">
        <v>2170</v>
      </c>
      <c r="Y230" s="6" t="s">
        <v>2171</v>
      </c>
      <c r="Z230" s="6" t="s">
        <v>338</v>
      </c>
      <c r="AA230" s="6" t="s">
        <v>339</v>
      </c>
      <c r="AB230" s="6" t="s">
        <v>93</v>
      </c>
      <c r="AC230" s="6" t="s">
        <v>2172</v>
      </c>
      <c r="AD230" s="6" t="s">
        <v>110</v>
      </c>
      <c r="AE230" s="6" t="s">
        <v>44</v>
      </c>
      <c r="AF230" s="6" t="s">
        <v>43</v>
      </c>
      <c r="AG230" s="6" t="s">
        <v>44</v>
      </c>
      <c r="AH230" s="9" t="s">
        <v>43</v>
      </c>
      <c r="AI230" s="7" t="s">
        <v>41</v>
      </c>
      <c r="AK230" s="7" t="s">
        <v>44</v>
      </c>
      <c r="AL230" s="7" t="s">
        <v>518</v>
      </c>
      <c r="AM230" s="7" t="s">
        <v>2173</v>
      </c>
      <c r="AN230" s="7" t="s">
        <v>44</v>
      </c>
      <c r="AO230" s="7" t="s">
        <v>112</v>
      </c>
      <c r="AP230" s="7" t="s">
        <v>113</v>
      </c>
      <c r="AQ230" s="7" t="s">
        <v>114</v>
      </c>
      <c r="AR230" s="7" t="s">
        <v>23</v>
      </c>
      <c r="AX230" s="7"/>
      <c r="AY230" s="76" t="s">
        <v>41</v>
      </c>
    </row>
    <row r="231" spans="1:51" x14ac:dyDescent="0.35">
      <c r="A231" s="22">
        <v>227</v>
      </c>
      <c r="B231" s="53">
        <v>396</v>
      </c>
      <c r="C231" s="11" t="s">
        <v>2174</v>
      </c>
      <c r="D231" s="4" t="s">
        <v>2175</v>
      </c>
      <c r="H231" s="4" t="s">
        <v>1017</v>
      </c>
      <c r="K231" s="104" t="s">
        <v>75</v>
      </c>
      <c r="L231" s="104"/>
      <c r="M231" s="4" t="s">
        <v>2176</v>
      </c>
      <c r="N231" s="4" t="s">
        <v>43</v>
      </c>
      <c r="O231" s="104">
        <v>96</v>
      </c>
      <c r="P231" s="4" t="s">
        <v>43</v>
      </c>
      <c r="Q231" s="4" t="s">
        <v>41</v>
      </c>
      <c r="R231" s="4" t="s">
        <v>44</v>
      </c>
      <c r="S231" s="4" t="s">
        <v>2177</v>
      </c>
      <c r="T231" s="4" t="s">
        <v>44</v>
      </c>
      <c r="U231" s="80" t="s">
        <v>2178</v>
      </c>
      <c r="V231" s="77" t="s">
        <v>75</v>
      </c>
      <c r="W231" s="6" t="s">
        <v>41</v>
      </c>
      <c r="X231" s="6" t="s">
        <v>2179</v>
      </c>
      <c r="Y231" s="6" t="s">
        <v>2180</v>
      </c>
      <c r="Z231" s="6" t="s">
        <v>2181</v>
      </c>
      <c r="AA231" s="6" t="s">
        <v>2182</v>
      </c>
      <c r="AB231" s="6" t="s">
        <v>93</v>
      </c>
      <c r="AC231" s="6" t="s">
        <v>2183</v>
      </c>
      <c r="AD231" s="6" t="s">
        <v>261</v>
      </c>
      <c r="AE231" s="6" t="s">
        <v>44</v>
      </c>
      <c r="AF231" s="6" t="s">
        <v>43</v>
      </c>
      <c r="AG231" s="6" t="s">
        <v>44</v>
      </c>
      <c r="AH231" s="9" t="s">
        <v>43</v>
      </c>
      <c r="AI231" s="7" t="s">
        <v>41</v>
      </c>
      <c r="AK231" s="7" t="s">
        <v>43</v>
      </c>
      <c r="AM231" s="7" t="s">
        <v>41</v>
      </c>
      <c r="AN231" s="7" t="s">
        <v>43</v>
      </c>
      <c r="AX231" s="7"/>
      <c r="AY231" s="76" t="s">
        <v>41</v>
      </c>
    </row>
    <row r="232" spans="1:51" x14ac:dyDescent="0.35">
      <c r="A232" s="21">
        <v>228</v>
      </c>
      <c r="B232" s="53">
        <v>397</v>
      </c>
      <c r="C232" s="11" t="s">
        <v>960</v>
      </c>
      <c r="D232" s="4" t="s">
        <v>2184</v>
      </c>
      <c r="J232" s="4" t="s">
        <v>1017</v>
      </c>
      <c r="K232" s="105" t="s">
        <v>1041</v>
      </c>
      <c r="L232" s="104"/>
      <c r="M232" s="4" t="s">
        <v>2185</v>
      </c>
      <c r="N232" s="4" t="s">
        <v>43</v>
      </c>
      <c r="O232" s="104">
        <v>229</v>
      </c>
      <c r="P232" s="4" t="s">
        <v>43</v>
      </c>
      <c r="Q232" s="4" t="s">
        <v>41</v>
      </c>
      <c r="R232" s="4" t="s">
        <v>44</v>
      </c>
      <c r="S232" s="4" t="s">
        <v>2186</v>
      </c>
      <c r="T232" s="4" t="s">
        <v>44</v>
      </c>
      <c r="U232" s="80" t="s">
        <v>2187</v>
      </c>
      <c r="V232" s="77" t="s">
        <v>88</v>
      </c>
      <c r="W232" s="6" t="s">
        <v>41</v>
      </c>
      <c r="X232" s="6" t="s">
        <v>2188</v>
      </c>
      <c r="Y232" s="6" t="s">
        <v>2189</v>
      </c>
      <c r="Z232" s="107">
        <v>94380</v>
      </c>
      <c r="AA232" s="6" t="s">
        <v>2190</v>
      </c>
      <c r="AB232" s="6" t="s">
        <v>51</v>
      </c>
      <c r="AC232" s="6" t="s">
        <v>41</v>
      </c>
      <c r="AD232" s="6" t="s">
        <v>135</v>
      </c>
      <c r="AE232" s="6" t="s">
        <v>43</v>
      </c>
      <c r="AF232" s="6" t="s">
        <v>43</v>
      </c>
      <c r="AG232" s="6" t="s">
        <v>43</v>
      </c>
      <c r="AH232" s="9" t="s">
        <v>44</v>
      </c>
      <c r="AI232" s="7" t="s">
        <v>2191</v>
      </c>
      <c r="AJ232" s="109">
        <v>2</v>
      </c>
      <c r="AK232" s="7" t="s">
        <v>43</v>
      </c>
      <c r="AM232" s="7" t="s">
        <v>41</v>
      </c>
      <c r="AN232" s="7" t="s">
        <v>44</v>
      </c>
      <c r="AO232" s="7" t="s">
        <v>23</v>
      </c>
      <c r="AX232" s="7"/>
      <c r="AY232" s="76" t="s">
        <v>41</v>
      </c>
    </row>
    <row r="233" spans="1:51" x14ac:dyDescent="0.35">
      <c r="A233" s="22">
        <v>229</v>
      </c>
      <c r="B233" s="20">
        <v>398</v>
      </c>
      <c r="C233" s="11" t="s">
        <v>960</v>
      </c>
      <c r="D233" s="4" t="s">
        <v>2192</v>
      </c>
      <c r="J233" s="4" t="s">
        <v>1017</v>
      </c>
      <c r="K233" s="105" t="s">
        <v>1041</v>
      </c>
      <c r="L233" s="104"/>
      <c r="M233" s="4" t="s">
        <v>2193</v>
      </c>
      <c r="N233" s="4" t="s">
        <v>43</v>
      </c>
      <c r="O233" s="104">
        <v>62</v>
      </c>
      <c r="P233" s="4" t="s">
        <v>43</v>
      </c>
      <c r="Q233" s="4" t="s">
        <v>41</v>
      </c>
      <c r="R233" s="4" t="s">
        <v>44</v>
      </c>
      <c r="S233" s="4" t="s">
        <v>2194</v>
      </c>
      <c r="T233" s="4" t="s">
        <v>44</v>
      </c>
      <c r="U233" s="80" t="s">
        <v>1106</v>
      </c>
      <c r="V233" s="77" t="s">
        <v>88</v>
      </c>
      <c r="W233" s="6" t="s">
        <v>41</v>
      </c>
      <c r="X233" s="6" t="s">
        <v>2195</v>
      </c>
      <c r="Y233" s="6" t="s">
        <v>2196</v>
      </c>
      <c r="Z233" s="6" t="s">
        <v>2197</v>
      </c>
      <c r="AA233" s="6" t="s">
        <v>2190</v>
      </c>
      <c r="AB233" s="6" t="s">
        <v>51</v>
      </c>
      <c r="AC233" s="6" t="s">
        <v>41</v>
      </c>
      <c r="AD233" s="6" t="s">
        <v>135</v>
      </c>
      <c r="AE233" s="6" t="s">
        <v>43</v>
      </c>
      <c r="AF233" s="6" t="s">
        <v>43</v>
      </c>
      <c r="AG233" s="6" t="s">
        <v>43</v>
      </c>
      <c r="AH233" s="9" t="s">
        <v>44</v>
      </c>
      <c r="AI233" s="7" t="s">
        <v>2198</v>
      </c>
      <c r="AJ233" s="109">
        <v>2</v>
      </c>
      <c r="AK233" s="7" t="s">
        <v>43</v>
      </c>
      <c r="AM233" s="7" t="s">
        <v>41</v>
      </c>
      <c r="AN233" s="7" t="s">
        <v>44</v>
      </c>
      <c r="AO233" s="7" t="s">
        <v>23</v>
      </c>
      <c r="AX233" s="7"/>
      <c r="AY233" s="76" t="s">
        <v>41</v>
      </c>
    </row>
    <row r="234" spans="1:51" x14ac:dyDescent="0.35">
      <c r="A234" s="21">
        <v>230</v>
      </c>
      <c r="B234" s="20">
        <v>399</v>
      </c>
      <c r="C234" s="11" t="s">
        <v>2307</v>
      </c>
      <c r="D234" s="4" t="s">
        <v>2199</v>
      </c>
      <c r="J234" s="4" t="s">
        <v>1017</v>
      </c>
      <c r="K234" s="104" t="s">
        <v>46</v>
      </c>
      <c r="L234" s="104"/>
      <c r="M234" s="4" t="s">
        <v>2200</v>
      </c>
      <c r="N234" s="4" t="s">
        <v>43</v>
      </c>
      <c r="O234" s="104">
        <v>2000</v>
      </c>
      <c r="P234" s="4" t="s">
        <v>43</v>
      </c>
      <c r="Q234" s="4" t="s">
        <v>41</v>
      </c>
      <c r="R234" s="4" t="s">
        <v>44</v>
      </c>
      <c r="S234" s="4" t="s">
        <v>2201</v>
      </c>
      <c r="T234" s="4" t="s">
        <v>44</v>
      </c>
      <c r="U234" s="80" t="s">
        <v>2202</v>
      </c>
      <c r="V234" s="89" t="s">
        <v>46</v>
      </c>
      <c r="W234" s="6" t="s">
        <v>41</v>
      </c>
      <c r="X234" s="6" t="s">
        <v>2203</v>
      </c>
      <c r="Y234" s="6" t="s">
        <v>2204</v>
      </c>
      <c r="Z234" s="6" t="s">
        <v>1597</v>
      </c>
      <c r="AA234" s="6" t="s">
        <v>1598</v>
      </c>
      <c r="AB234" s="6" t="s">
        <v>93</v>
      </c>
      <c r="AC234" s="6" t="s">
        <v>2205</v>
      </c>
      <c r="AD234" s="6" t="s">
        <v>203</v>
      </c>
      <c r="AE234" s="6" t="s">
        <v>44</v>
      </c>
      <c r="AF234" s="6" t="s">
        <v>43</v>
      </c>
      <c r="AG234" s="6" t="s">
        <v>43</v>
      </c>
      <c r="AH234" s="9" t="s">
        <v>43</v>
      </c>
      <c r="AI234" s="7" t="s">
        <v>41</v>
      </c>
      <c r="AK234" s="7" t="s">
        <v>43</v>
      </c>
      <c r="AM234" s="7" t="s">
        <v>41</v>
      </c>
      <c r="AN234" s="7" t="s">
        <v>43</v>
      </c>
      <c r="AX234" s="7"/>
      <c r="AY234" s="76" t="s">
        <v>41</v>
      </c>
    </row>
    <row r="235" spans="1:51" x14ac:dyDescent="0.35">
      <c r="A235" s="21">
        <v>231</v>
      </c>
      <c r="B235" s="20">
        <v>400</v>
      </c>
      <c r="C235" s="11" t="s">
        <v>2206</v>
      </c>
      <c r="D235" s="4" t="s">
        <v>2318</v>
      </c>
      <c r="H235" s="4" t="s">
        <v>1017</v>
      </c>
      <c r="K235" s="104" t="s">
        <v>75</v>
      </c>
      <c r="L235" s="104"/>
      <c r="M235" s="4" t="s">
        <v>2207</v>
      </c>
      <c r="N235" s="4" t="s">
        <v>43</v>
      </c>
      <c r="O235" s="104">
        <v>50</v>
      </c>
      <c r="P235" s="4" t="s">
        <v>44</v>
      </c>
      <c r="Q235" s="4" t="s">
        <v>2208</v>
      </c>
      <c r="R235" s="4" t="s">
        <v>43</v>
      </c>
      <c r="S235" s="4" t="s">
        <v>41</v>
      </c>
      <c r="T235" s="4" t="s">
        <v>44</v>
      </c>
      <c r="U235" s="80" t="s">
        <v>2209</v>
      </c>
      <c r="V235" s="77" t="s">
        <v>459</v>
      </c>
      <c r="W235" s="6" t="s">
        <v>41</v>
      </c>
      <c r="X235" s="6" t="s">
        <v>2210</v>
      </c>
      <c r="Y235" s="6" t="s">
        <v>2211</v>
      </c>
      <c r="Z235" s="6" t="s">
        <v>2212</v>
      </c>
      <c r="AA235" s="6" t="s">
        <v>2213</v>
      </c>
      <c r="AB235" s="6" t="s">
        <v>51</v>
      </c>
      <c r="AC235" s="6" t="s">
        <v>2214</v>
      </c>
      <c r="AD235" s="6" t="s">
        <v>135</v>
      </c>
      <c r="AE235" s="6" t="s">
        <v>43</v>
      </c>
      <c r="AF235" s="6" t="s">
        <v>43</v>
      </c>
      <c r="AG235" s="6" t="s">
        <v>43</v>
      </c>
      <c r="AH235" s="9" t="s">
        <v>44</v>
      </c>
      <c r="AI235" s="7" t="s">
        <v>2215</v>
      </c>
      <c r="AJ235" s="109">
        <v>2</v>
      </c>
      <c r="AK235" s="7" t="s">
        <v>43</v>
      </c>
      <c r="AM235" s="7" t="s">
        <v>2216</v>
      </c>
      <c r="AN235" s="7" t="s">
        <v>43</v>
      </c>
      <c r="AX235" s="7"/>
      <c r="AY235" s="76" t="s">
        <v>41</v>
      </c>
    </row>
    <row r="236" spans="1:51" x14ac:dyDescent="0.35">
      <c r="A236" s="22">
        <v>232</v>
      </c>
      <c r="B236" s="53">
        <v>401</v>
      </c>
      <c r="C236" s="4" t="s">
        <v>2217</v>
      </c>
      <c r="D236" s="4" t="s">
        <v>2218</v>
      </c>
      <c r="I236" s="4" t="s">
        <v>1017</v>
      </c>
      <c r="K236" s="105" t="s">
        <v>1041</v>
      </c>
      <c r="L236" s="104"/>
      <c r="M236" s="4" t="s">
        <v>2219</v>
      </c>
      <c r="N236" s="4" t="s">
        <v>43</v>
      </c>
      <c r="O236" s="104">
        <v>117</v>
      </c>
      <c r="P236" s="4" t="s">
        <v>43</v>
      </c>
      <c r="Q236" s="4" t="s">
        <v>41</v>
      </c>
      <c r="R236" s="4" t="s">
        <v>44</v>
      </c>
      <c r="S236" s="4" t="s">
        <v>2220</v>
      </c>
      <c r="T236" s="4" t="s">
        <v>43</v>
      </c>
      <c r="U236" s="80" t="s">
        <v>41</v>
      </c>
      <c r="V236" s="77" t="s">
        <v>88</v>
      </c>
      <c r="W236" s="6" t="s">
        <v>41</v>
      </c>
      <c r="X236" s="6" t="s">
        <v>2221</v>
      </c>
      <c r="Y236" s="6" t="s">
        <v>2222</v>
      </c>
      <c r="Z236" s="6" t="s">
        <v>984</v>
      </c>
      <c r="AA236" s="6" t="s">
        <v>985</v>
      </c>
      <c r="AB236" s="6" t="s">
        <v>51</v>
      </c>
      <c r="AC236" s="6" t="s">
        <v>986</v>
      </c>
      <c r="AD236" s="6" t="s">
        <v>301</v>
      </c>
      <c r="AE236" s="6" t="s">
        <v>44</v>
      </c>
      <c r="AF236" s="6" t="s">
        <v>43</v>
      </c>
      <c r="AG236" s="6" t="s">
        <v>43</v>
      </c>
      <c r="AH236" s="9" t="s">
        <v>44</v>
      </c>
      <c r="AI236" s="7" t="s">
        <v>2223</v>
      </c>
      <c r="AJ236" s="109">
        <v>2</v>
      </c>
      <c r="AK236" s="7" t="s">
        <v>43</v>
      </c>
      <c r="AM236" s="7" t="s">
        <v>41</v>
      </c>
      <c r="AN236" s="7" t="s">
        <v>44</v>
      </c>
      <c r="AO236" s="7" t="s">
        <v>68</v>
      </c>
      <c r="AP236" s="7" t="s">
        <v>84</v>
      </c>
      <c r="AQ236" s="7" t="s">
        <v>58</v>
      </c>
      <c r="AX236" s="7"/>
      <c r="AY236" s="76" t="s">
        <v>54</v>
      </c>
    </row>
    <row r="237" spans="1:51" x14ac:dyDescent="0.35">
      <c r="A237" s="21">
        <v>233</v>
      </c>
      <c r="B237" s="53">
        <v>402</v>
      </c>
      <c r="C237" s="4" t="s">
        <v>2224</v>
      </c>
      <c r="D237" s="4" t="s">
        <v>2225</v>
      </c>
      <c r="J237" s="4" t="s">
        <v>1017</v>
      </c>
      <c r="K237" s="105" t="s">
        <v>1041</v>
      </c>
      <c r="L237" s="104" t="s">
        <v>1039</v>
      </c>
      <c r="M237" s="4" t="s">
        <v>2226</v>
      </c>
      <c r="N237" s="4" t="s">
        <v>44</v>
      </c>
      <c r="O237" s="104">
        <v>541</v>
      </c>
      <c r="P237" s="4" t="s">
        <v>44</v>
      </c>
      <c r="Q237" s="4" t="s">
        <v>2227</v>
      </c>
      <c r="R237" s="4" t="s">
        <v>44</v>
      </c>
      <c r="S237" s="4" t="s">
        <v>2228</v>
      </c>
      <c r="T237" s="4" t="s">
        <v>44</v>
      </c>
      <c r="U237" s="80" t="s">
        <v>2229</v>
      </c>
      <c r="V237" s="77" t="s">
        <v>88</v>
      </c>
      <c r="W237" s="6" t="s">
        <v>41</v>
      </c>
      <c r="X237" s="6" t="s">
        <v>2230</v>
      </c>
      <c r="Y237" s="6" t="s">
        <v>2231</v>
      </c>
      <c r="Z237" s="6" t="s">
        <v>2232</v>
      </c>
      <c r="AA237" s="6" t="s">
        <v>2233</v>
      </c>
      <c r="AB237" s="6" t="s">
        <v>93</v>
      </c>
      <c r="AC237" s="6" t="s">
        <v>2234</v>
      </c>
      <c r="AD237" s="6" t="s">
        <v>351</v>
      </c>
      <c r="AE237" s="6" t="s">
        <v>44</v>
      </c>
      <c r="AF237" s="6" t="s">
        <v>43</v>
      </c>
      <c r="AG237" s="6" t="s">
        <v>43</v>
      </c>
      <c r="AH237" s="9" t="s">
        <v>43</v>
      </c>
      <c r="AI237" s="7" t="s">
        <v>41</v>
      </c>
      <c r="AK237" s="7" t="s">
        <v>44</v>
      </c>
      <c r="AL237" s="7" t="s">
        <v>54</v>
      </c>
      <c r="AM237" s="7" t="s">
        <v>2235</v>
      </c>
      <c r="AN237" s="7" t="s">
        <v>44</v>
      </c>
      <c r="AO237" s="7" t="s">
        <v>112</v>
      </c>
      <c r="AP237" s="7" t="s">
        <v>23</v>
      </c>
      <c r="AX237" s="7"/>
      <c r="AY237" s="76" t="s">
        <v>41</v>
      </c>
    </row>
    <row r="238" spans="1:51" x14ac:dyDescent="0.35">
      <c r="A238" s="22">
        <v>234</v>
      </c>
      <c r="B238" s="53">
        <v>403</v>
      </c>
      <c r="C238" s="4" t="s">
        <v>2236</v>
      </c>
      <c r="D238" s="4" t="s">
        <v>2237</v>
      </c>
      <c r="E238" s="4" t="s">
        <v>1017</v>
      </c>
      <c r="F238" s="4" t="s">
        <v>1017</v>
      </c>
      <c r="G238" s="4" t="s">
        <v>1017</v>
      </c>
      <c r="I238" s="4" t="s">
        <v>1017</v>
      </c>
      <c r="K238" s="105" t="s">
        <v>1040</v>
      </c>
      <c r="L238" s="104"/>
      <c r="M238" s="4" t="s">
        <v>2238</v>
      </c>
      <c r="N238" s="4" t="s">
        <v>44</v>
      </c>
      <c r="O238" s="104">
        <v>150</v>
      </c>
      <c r="P238" s="4" t="s">
        <v>43</v>
      </c>
      <c r="Q238" s="4" t="s">
        <v>41</v>
      </c>
      <c r="R238" s="4" t="s">
        <v>44</v>
      </c>
      <c r="S238" s="4" t="s">
        <v>2239</v>
      </c>
      <c r="T238" s="4" t="s">
        <v>44</v>
      </c>
      <c r="U238" s="80" t="s">
        <v>2240</v>
      </c>
      <c r="V238" s="77" t="s">
        <v>1306</v>
      </c>
      <c r="W238" s="6" t="s">
        <v>2241</v>
      </c>
      <c r="X238" s="6" t="s">
        <v>2242</v>
      </c>
      <c r="Y238" s="6" t="s">
        <v>2243</v>
      </c>
      <c r="Z238" s="6" t="s">
        <v>2244</v>
      </c>
      <c r="AA238" s="6" t="s">
        <v>940</v>
      </c>
      <c r="AB238" s="6" t="s">
        <v>93</v>
      </c>
      <c r="AC238" s="6" t="s">
        <v>41</v>
      </c>
      <c r="AD238" s="6" t="s">
        <v>191</v>
      </c>
      <c r="AE238" s="6" t="s">
        <v>44</v>
      </c>
      <c r="AF238" s="6" t="s">
        <v>43</v>
      </c>
      <c r="AG238" s="6" t="s">
        <v>44</v>
      </c>
      <c r="AH238" s="9" t="s">
        <v>44</v>
      </c>
      <c r="AI238" s="7" t="s">
        <v>2245</v>
      </c>
      <c r="AK238" s="7" t="s">
        <v>44</v>
      </c>
      <c r="AL238" s="7" t="s">
        <v>518</v>
      </c>
      <c r="AM238" s="7" t="s">
        <v>41</v>
      </c>
      <c r="AN238" s="7" t="s">
        <v>44</v>
      </c>
      <c r="AO238" s="7" t="s">
        <v>112</v>
      </c>
      <c r="AX238" s="7"/>
      <c r="AY238" s="76" t="s">
        <v>41</v>
      </c>
    </row>
    <row r="239" spans="1:51" x14ac:dyDescent="0.35">
      <c r="A239" s="21">
        <v>235</v>
      </c>
      <c r="B239" s="53">
        <v>404</v>
      </c>
      <c r="C239" s="4" t="s">
        <v>2246</v>
      </c>
      <c r="D239" s="4" t="s">
        <v>2247</v>
      </c>
      <c r="G239" s="4" t="s">
        <v>1017</v>
      </c>
      <c r="K239" s="104" t="s">
        <v>46</v>
      </c>
      <c r="L239" s="104" t="s">
        <v>286</v>
      </c>
      <c r="M239" s="4" t="s">
        <v>2248</v>
      </c>
      <c r="N239" s="4" t="s">
        <v>44</v>
      </c>
      <c r="O239" s="104">
        <v>167</v>
      </c>
      <c r="P239" s="4" t="s">
        <v>43</v>
      </c>
      <c r="Q239" s="4" t="s">
        <v>41</v>
      </c>
      <c r="R239" s="4" t="s">
        <v>44</v>
      </c>
      <c r="S239" s="4" t="s">
        <v>2249</v>
      </c>
      <c r="T239" s="4" t="s">
        <v>43</v>
      </c>
      <c r="U239" s="80" t="s">
        <v>41</v>
      </c>
      <c r="V239" s="89" t="s">
        <v>46</v>
      </c>
      <c r="W239" s="6" t="s">
        <v>41</v>
      </c>
      <c r="X239" s="6" t="s">
        <v>2313</v>
      </c>
      <c r="Y239" s="6" t="s">
        <v>2250</v>
      </c>
      <c r="Z239" s="6" t="s">
        <v>2251</v>
      </c>
      <c r="AA239" s="6" t="s">
        <v>2252</v>
      </c>
      <c r="AB239" s="6" t="s">
        <v>2253</v>
      </c>
      <c r="AC239" s="6" t="s">
        <v>2254</v>
      </c>
      <c r="AD239" s="6" t="s">
        <v>713</v>
      </c>
      <c r="AE239" s="6" t="s">
        <v>44</v>
      </c>
      <c r="AF239" s="6" t="s">
        <v>43</v>
      </c>
      <c r="AG239" s="6" t="s">
        <v>44</v>
      </c>
      <c r="AH239" s="9" t="s">
        <v>44</v>
      </c>
      <c r="AI239" s="7" t="s">
        <v>2255</v>
      </c>
      <c r="AK239" s="7" t="s">
        <v>44</v>
      </c>
      <c r="AL239" s="7" t="s">
        <v>66</v>
      </c>
      <c r="AM239" s="7" t="s">
        <v>41</v>
      </c>
      <c r="AN239" s="7" t="s">
        <v>44</v>
      </c>
      <c r="AO239" s="7" t="s">
        <v>69</v>
      </c>
      <c r="AX239" s="7"/>
      <c r="AY239" s="76" t="s">
        <v>41</v>
      </c>
    </row>
    <row r="240" spans="1:51" x14ac:dyDescent="0.35">
      <c r="A240" s="21">
        <v>236</v>
      </c>
      <c r="B240" s="53">
        <v>405</v>
      </c>
      <c r="C240" s="4" t="s">
        <v>960</v>
      </c>
      <c r="D240" s="4" t="s">
        <v>2319</v>
      </c>
      <c r="F240" s="4" t="s">
        <v>1017</v>
      </c>
      <c r="H240" s="4" t="s">
        <v>1017</v>
      </c>
      <c r="K240" s="105" t="s">
        <v>1041</v>
      </c>
      <c r="L240" s="104"/>
      <c r="M240" s="4" t="s">
        <v>2256</v>
      </c>
      <c r="N240" s="4" t="s">
        <v>44</v>
      </c>
      <c r="O240" s="104">
        <v>137</v>
      </c>
      <c r="P240" s="4" t="s">
        <v>44</v>
      </c>
      <c r="Q240" s="4" t="s">
        <v>2257</v>
      </c>
      <c r="R240" s="4" t="s">
        <v>44</v>
      </c>
      <c r="S240" s="4" t="s">
        <v>2258</v>
      </c>
      <c r="T240" s="4" t="s">
        <v>43</v>
      </c>
      <c r="U240" s="80" t="s">
        <v>41</v>
      </c>
      <c r="V240" s="77" t="s">
        <v>88</v>
      </c>
      <c r="W240" s="6" t="s">
        <v>41</v>
      </c>
      <c r="X240" s="6" t="s">
        <v>2259</v>
      </c>
      <c r="Y240" s="6" t="s">
        <v>2260</v>
      </c>
      <c r="Z240" s="6" t="s">
        <v>2261</v>
      </c>
      <c r="AA240" s="6" t="s">
        <v>2262</v>
      </c>
      <c r="AB240" s="6" t="s">
        <v>93</v>
      </c>
      <c r="AC240" s="6" t="s">
        <v>41</v>
      </c>
      <c r="AD240" s="6" t="s">
        <v>135</v>
      </c>
      <c r="AE240" s="6" t="s">
        <v>43</v>
      </c>
      <c r="AF240" s="6" t="s">
        <v>43</v>
      </c>
      <c r="AG240" s="6" t="s">
        <v>43</v>
      </c>
      <c r="AH240" s="9" t="s">
        <v>43</v>
      </c>
      <c r="AI240" s="7" t="s">
        <v>41</v>
      </c>
      <c r="AK240" s="7" t="s">
        <v>43</v>
      </c>
      <c r="AM240" s="7" t="s">
        <v>41</v>
      </c>
      <c r="AN240" s="7" t="s">
        <v>43</v>
      </c>
      <c r="AX240" s="7"/>
      <c r="AY240" s="76" t="s">
        <v>41</v>
      </c>
    </row>
    <row r="241" spans="1:51" x14ac:dyDescent="0.35">
      <c r="A241" s="22">
        <v>237</v>
      </c>
      <c r="B241" s="53">
        <v>406</v>
      </c>
      <c r="C241" s="4" t="s">
        <v>2308</v>
      </c>
      <c r="D241" s="4" t="s">
        <v>2263</v>
      </c>
      <c r="J241" s="4" t="s">
        <v>1017</v>
      </c>
      <c r="K241" s="105" t="s">
        <v>1039</v>
      </c>
      <c r="L241" s="104"/>
      <c r="M241" s="4" t="s">
        <v>2264</v>
      </c>
      <c r="N241" s="4" t="s">
        <v>44</v>
      </c>
      <c r="O241" s="104">
        <v>139</v>
      </c>
      <c r="P241" s="4" t="s">
        <v>43</v>
      </c>
      <c r="Q241" s="4" t="s">
        <v>41</v>
      </c>
      <c r="R241" s="4" t="s">
        <v>43</v>
      </c>
      <c r="S241" s="4" t="s">
        <v>41</v>
      </c>
      <c r="T241" s="4" t="s">
        <v>43</v>
      </c>
      <c r="U241" s="80" t="s">
        <v>41</v>
      </c>
      <c r="V241" s="77" t="s">
        <v>140</v>
      </c>
      <c r="W241" s="6" t="s">
        <v>41</v>
      </c>
      <c r="X241" s="6" t="s">
        <v>2265</v>
      </c>
      <c r="Y241" s="6" t="s">
        <v>2266</v>
      </c>
      <c r="Z241" s="6" t="s">
        <v>2267</v>
      </c>
      <c r="AA241" s="6" t="s">
        <v>4446</v>
      </c>
      <c r="AB241" s="6" t="s">
        <v>51</v>
      </c>
      <c r="AC241" s="6" t="s">
        <v>2268</v>
      </c>
      <c r="AD241" s="6" t="s">
        <v>203</v>
      </c>
      <c r="AE241" s="6" t="s">
        <v>44</v>
      </c>
      <c r="AF241" s="6" t="s">
        <v>43</v>
      </c>
      <c r="AG241" s="6" t="s">
        <v>43</v>
      </c>
      <c r="AH241" s="9" t="s">
        <v>44</v>
      </c>
      <c r="AI241" s="7" t="s">
        <v>2269</v>
      </c>
      <c r="AJ241" s="109">
        <v>2</v>
      </c>
      <c r="AK241" s="7" t="s">
        <v>43</v>
      </c>
      <c r="AM241" s="7" t="s">
        <v>41</v>
      </c>
      <c r="AN241" s="7" t="s">
        <v>43</v>
      </c>
      <c r="AX241" s="7"/>
      <c r="AY241" s="76" t="s">
        <v>41</v>
      </c>
    </row>
    <row r="242" spans="1:51" x14ac:dyDescent="0.35">
      <c r="A242" s="21">
        <v>238</v>
      </c>
      <c r="B242" s="53">
        <v>407</v>
      </c>
      <c r="C242" s="4" t="s">
        <v>2309</v>
      </c>
      <c r="D242" s="4" t="s">
        <v>2270</v>
      </c>
      <c r="H242" s="4" t="s">
        <v>1017</v>
      </c>
      <c r="K242" s="104" t="s">
        <v>75</v>
      </c>
      <c r="L242" s="104" t="s">
        <v>1041</v>
      </c>
      <c r="M242" s="4" t="s">
        <v>2271</v>
      </c>
      <c r="N242" s="4" t="s">
        <v>44</v>
      </c>
      <c r="O242" s="104">
        <v>780</v>
      </c>
      <c r="P242" s="4" t="s">
        <v>43</v>
      </c>
      <c r="Q242" s="4" t="s">
        <v>41</v>
      </c>
      <c r="R242" s="4" t="s">
        <v>44</v>
      </c>
      <c r="S242" s="4" t="s">
        <v>2272</v>
      </c>
      <c r="T242" s="4" t="s">
        <v>44</v>
      </c>
      <c r="U242" s="80" t="s">
        <v>2273</v>
      </c>
      <c r="V242" s="77" t="s">
        <v>75</v>
      </c>
      <c r="W242" s="6" t="s">
        <v>41</v>
      </c>
      <c r="X242" s="6" t="s">
        <v>2274</v>
      </c>
      <c r="Y242" s="6" t="s">
        <v>2275</v>
      </c>
      <c r="Z242" s="6" t="s">
        <v>2276</v>
      </c>
      <c r="AA242" s="6" t="s">
        <v>2277</v>
      </c>
      <c r="AB242" s="6" t="s">
        <v>93</v>
      </c>
      <c r="AC242" s="6" t="s">
        <v>2278</v>
      </c>
      <c r="AD242" s="6" t="s">
        <v>203</v>
      </c>
      <c r="AE242" s="6" t="s">
        <v>44</v>
      </c>
      <c r="AF242" s="6" t="s">
        <v>43</v>
      </c>
      <c r="AG242" s="6" t="s">
        <v>44</v>
      </c>
      <c r="AH242" s="9" t="s">
        <v>44</v>
      </c>
      <c r="AI242" s="7" t="s">
        <v>2279</v>
      </c>
      <c r="AJ242" s="109">
        <v>5</v>
      </c>
      <c r="AK242" s="7" t="s">
        <v>44</v>
      </c>
      <c r="AL242" s="7" t="s">
        <v>66</v>
      </c>
      <c r="AM242" s="7" t="s">
        <v>2280</v>
      </c>
      <c r="AN242" s="7" t="s">
        <v>44</v>
      </c>
      <c r="AO242" s="7" t="s">
        <v>112</v>
      </c>
      <c r="AP242" s="7" t="s">
        <v>23</v>
      </c>
      <c r="AX242" s="7"/>
      <c r="AY242" s="76" t="s">
        <v>41</v>
      </c>
    </row>
    <row r="243" spans="1:51" x14ac:dyDescent="0.35">
      <c r="A243" s="22">
        <v>239</v>
      </c>
      <c r="B243" s="53">
        <v>408</v>
      </c>
      <c r="C243" s="4" t="s">
        <v>2310</v>
      </c>
      <c r="D243" s="4" t="s">
        <v>2281</v>
      </c>
      <c r="E243" s="4" t="s">
        <v>1017</v>
      </c>
      <c r="F243" s="4" t="s">
        <v>1017</v>
      </c>
      <c r="H243" s="4" t="s">
        <v>1017</v>
      </c>
      <c r="I243" s="4" t="s">
        <v>1017</v>
      </c>
      <c r="K243" s="105" t="s">
        <v>1041</v>
      </c>
      <c r="L243" s="104"/>
      <c r="M243" s="4" t="s">
        <v>182</v>
      </c>
      <c r="N243" s="4" t="s">
        <v>43</v>
      </c>
      <c r="O243" s="104">
        <v>112</v>
      </c>
      <c r="P243" s="4" t="s">
        <v>43</v>
      </c>
      <c r="Q243" s="4" t="s">
        <v>41</v>
      </c>
      <c r="R243" s="4" t="s">
        <v>44</v>
      </c>
      <c r="S243" s="4" t="s">
        <v>2282</v>
      </c>
      <c r="T243" s="4" t="s">
        <v>44</v>
      </c>
      <c r="U243" s="80" t="s">
        <v>2283</v>
      </c>
      <c r="V243" s="77" t="s">
        <v>88</v>
      </c>
      <c r="W243" s="6" t="s">
        <v>41</v>
      </c>
      <c r="X243" s="6" t="s">
        <v>2284</v>
      </c>
      <c r="Y243" s="6" t="s">
        <v>2285</v>
      </c>
      <c r="Z243" s="6" t="s">
        <v>2286</v>
      </c>
      <c r="AA243" s="6" t="s">
        <v>2287</v>
      </c>
      <c r="AB243" s="6" t="s">
        <v>51</v>
      </c>
      <c r="AC243" s="6" t="s">
        <v>2288</v>
      </c>
      <c r="AD243" s="6" t="s">
        <v>203</v>
      </c>
      <c r="AE243" s="6" t="s">
        <v>43</v>
      </c>
      <c r="AF243" s="6" t="s">
        <v>43</v>
      </c>
      <c r="AG243" s="6" t="s">
        <v>43</v>
      </c>
      <c r="AH243" s="9" t="s">
        <v>43</v>
      </c>
      <c r="AI243" s="7" t="s">
        <v>41</v>
      </c>
      <c r="AK243" s="7" t="s">
        <v>43</v>
      </c>
      <c r="AM243" s="7" t="s">
        <v>41</v>
      </c>
      <c r="AN243" s="7" t="s">
        <v>43</v>
      </c>
      <c r="AX243" s="7"/>
      <c r="AY243" s="76" t="s">
        <v>41</v>
      </c>
    </row>
    <row r="244" spans="1:51" x14ac:dyDescent="0.35">
      <c r="A244" s="21">
        <v>240</v>
      </c>
      <c r="B244" s="53">
        <v>409</v>
      </c>
      <c r="C244" s="4" t="s">
        <v>2311</v>
      </c>
      <c r="D244" s="4" t="s">
        <v>2289</v>
      </c>
      <c r="E244" s="4" t="s">
        <v>1017</v>
      </c>
      <c r="K244" s="105" t="s">
        <v>1041</v>
      </c>
      <c r="L244" s="104" t="s">
        <v>75</v>
      </c>
      <c r="M244" s="4" t="s">
        <v>2290</v>
      </c>
      <c r="N244" s="4" t="s">
        <v>44</v>
      </c>
      <c r="O244" s="104">
        <v>166</v>
      </c>
      <c r="P244" s="4" t="s">
        <v>44</v>
      </c>
      <c r="Q244" s="4" t="s">
        <v>2291</v>
      </c>
      <c r="R244" s="4" t="s">
        <v>44</v>
      </c>
      <c r="S244" s="4" t="s">
        <v>2292</v>
      </c>
      <c r="T244" s="4" t="s">
        <v>43</v>
      </c>
      <c r="U244" s="80" t="s">
        <v>41</v>
      </c>
      <c r="V244" s="77" t="s">
        <v>88</v>
      </c>
      <c r="W244" s="6" t="s">
        <v>41</v>
      </c>
      <c r="X244" s="6" t="s">
        <v>2293</v>
      </c>
      <c r="Y244" s="6" t="s">
        <v>2294</v>
      </c>
      <c r="Z244" s="6" t="s">
        <v>2091</v>
      </c>
      <c r="AA244" s="6" t="s">
        <v>190</v>
      </c>
      <c r="AB244" s="6" t="s">
        <v>51</v>
      </c>
      <c r="AC244" s="6" t="s">
        <v>2295</v>
      </c>
      <c r="AD244" s="6" t="s">
        <v>191</v>
      </c>
      <c r="AE244" s="6" t="s">
        <v>44</v>
      </c>
      <c r="AF244" s="6" t="s">
        <v>43</v>
      </c>
      <c r="AG244" s="6" t="s">
        <v>44</v>
      </c>
      <c r="AH244" s="9" t="s">
        <v>44</v>
      </c>
      <c r="AI244" s="57" t="s">
        <v>3400</v>
      </c>
      <c r="AJ244" s="109">
        <v>5</v>
      </c>
      <c r="AK244" s="7" t="s">
        <v>44</v>
      </c>
      <c r="AL244" s="7" t="s">
        <v>54</v>
      </c>
      <c r="AM244" s="7" t="s">
        <v>2296</v>
      </c>
      <c r="AN244" s="7" t="s">
        <v>44</v>
      </c>
      <c r="AO244" s="7" t="s">
        <v>83</v>
      </c>
      <c r="AP244" s="7" t="s">
        <v>84</v>
      </c>
      <c r="AQ244" s="7" t="s">
        <v>23</v>
      </c>
      <c r="AX244" s="7"/>
      <c r="AY244" s="76" t="s">
        <v>41</v>
      </c>
    </row>
    <row r="245" spans="1:51" x14ac:dyDescent="0.35">
      <c r="A245" s="21">
        <v>241</v>
      </c>
      <c r="B245" s="53">
        <v>410</v>
      </c>
      <c r="C245" s="4" t="s">
        <v>2312</v>
      </c>
      <c r="D245" s="4" t="s">
        <v>2320</v>
      </c>
      <c r="J245" s="4" t="s">
        <v>1017</v>
      </c>
      <c r="K245" s="105" t="s">
        <v>1041</v>
      </c>
      <c r="L245" s="104" t="s">
        <v>1039</v>
      </c>
      <c r="M245" s="4" t="s">
        <v>2297</v>
      </c>
      <c r="N245" s="4" t="s">
        <v>43</v>
      </c>
      <c r="O245" s="104">
        <v>300</v>
      </c>
      <c r="P245" s="4" t="s">
        <v>43</v>
      </c>
      <c r="Q245" s="4" t="s">
        <v>41</v>
      </c>
      <c r="R245" s="4" t="s">
        <v>44</v>
      </c>
      <c r="S245" s="4" t="s">
        <v>2298</v>
      </c>
      <c r="T245" s="4" t="s">
        <v>43</v>
      </c>
      <c r="U245" s="80" t="s">
        <v>41</v>
      </c>
      <c r="V245" s="77" t="s">
        <v>88</v>
      </c>
      <c r="W245" s="6" t="s">
        <v>41</v>
      </c>
      <c r="X245" s="6" t="s">
        <v>2323</v>
      </c>
      <c r="Y245" s="6" t="s">
        <v>2299</v>
      </c>
      <c r="Z245" s="6" t="s">
        <v>2300</v>
      </c>
      <c r="AA245" s="6" t="s">
        <v>2301</v>
      </c>
      <c r="AB245" s="6" t="s">
        <v>133</v>
      </c>
      <c r="AC245" s="6" t="s">
        <v>2302</v>
      </c>
      <c r="AD245" s="6" t="s">
        <v>203</v>
      </c>
      <c r="AE245" s="6" t="s">
        <v>43</v>
      </c>
      <c r="AF245" s="6" t="s">
        <v>43</v>
      </c>
      <c r="AG245" s="6" t="s">
        <v>43</v>
      </c>
      <c r="AH245" s="9" t="s">
        <v>43</v>
      </c>
      <c r="AI245" s="7" t="s">
        <v>41</v>
      </c>
      <c r="AK245" s="7" t="s">
        <v>43</v>
      </c>
      <c r="AM245" s="7" t="s">
        <v>41</v>
      </c>
      <c r="AN245" s="7" t="s">
        <v>43</v>
      </c>
      <c r="AX245" s="7"/>
      <c r="AY245" s="76" t="s">
        <v>41</v>
      </c>
    </row>
    <row r="246" spans="1:51" x14ac:dyDescent="0.35">
      <c r="A246" s="22">
        <v>242</v>
      </c>
      <c r="B246" s="53">
        <v>411</v>
      </c>
      <c r="C246" s="4" t="s">
        <v>2328</v>
      </c>
      <c r="D246" s="4" t="s">
        <v>2329</v>
      </c>
      <c r="J246" s="4" t="s">
        <v>1017</v>
      </c>
      <c r="K246" s="105" t="s">
        <v>1041</v>
      </c>
      <c r="L246" s="104"/>
      <c r="M246" s="4" t="s">
        <v>1637</v>
      </c>
      <c r="N246" s="4" t="s">
        <v>43</v>
      </c>
      <c r="O246" s="104">
        <v>130</v>
      </c>
      <c r="P246" s="4" t="s">
        <v>43</v>
      </c>
      <c r="Q246" s="4" t="s">
        <v>41</v>
      </c>
      <c r="R246" s="4" t="s">
        <v>43</v>
      </c>
      <c r="S246" s="4" t="s">
        <v>41</v>
      </c>
      <c r="T246" s="4" t="s">
        <v>44</v>
      </c>
      <c r="U246" s="80" t="s">
        <v>2330</v>
      </c>
      <c r="V246" s="89" t="s">
        <v>88</v>
      </c>
      <c r="W246" s="6" t="s">
        <v>41</v>
      </c>
      <c r="X246" s="6" t="s">
        <v>2331</v>
      </c>
      <c r="Y246" s="6" t="s">
        <v>2332</v>
      </c>
      <c r="Z246" s="6" t="s">
        <v>2333</v>
      </c>
      <c r="AA246" s="6" t="s">
        <v>2334</v>
      </c>
      <c r="AB246" s="6" t="s">
        <v>51</v>
      </c>
      <c r="AC246" s="6" t="s">
        <v>2335</v>
      </c>
      <c r="AD246" s="106" t="s">
        <v>3413</v>
      </c>
      <c r="AE246" s="6" t="s">
        <v>44</v>
      </c>
      <c r="AF246" s="6" t="s">
        <v>44</v>
      </c>
      <c r="AG246" s="6" t="s">
        <v>44</v>
      </c>
      <c r="AH246" s="9" t="s">
        <v>43</v>
      </c>
      <c r="AI246" s="7" t="s">
        <v>41</v>
      </c>
      <c r="AK246" s="7" t="s">
        <v>43</v>
      </c>
      <c r="AM246" s="7" t="s">
        <v>41</v>
      </c>
      <c r="AN246" s="7" t="s">
        <v>44</v>
      </c>
      <c r="AO246" s="7" t="s">
        <v>112</v>
      </c>
      <c r="AX246" s="7"/>
      <c r="AY246" s="76" t="s">
        <v>41</v>
      </c>
    </row>
    <row r="247" spans="1:51" x14ac:dyDescent="0.35">
      <c r="A247" s="21">
        <v>243</v>
      </c>
      <c r="B247" s="53">
        <v>412</v>
      </c>
      <c r="C247" s="4" t="s">
        <v>2336</v>
      </c>
      <c r="D247" s="4" t="s">
        <v>2337</v>
      </c>
      <c r="J247" s="4" t="s">
        <v>1017</v>
      </c>
      <c r="K247" s="85" t="s">
        <v>1039</v>
      </c>
      <c r="L247" s="104"/>
      <c r="M247" s="4" t="s">
        <v>854</v>
      </c>
      <c r="N247" s="4" t="s">
        <v>44</v>
      </c>
      <c r="O247" s="104">
        <v>112</v>
      </c>
      <c r="P247" s="4" t="s">
        <v>43</v>
      </c>
      <c r="Q247" s="4" t="s">
        <v>41</v>
      </c>
      <c r="R247" s="4" t="s">
        <v>44</v>
      </c>
      <c r="S247" s="4" t="s">
        <v>2338</v>
      </c>
      <c r="T247" s="4" t="s">
        <v>43</v>
      </c>
      <c r="U247" s="80" t="s">
        <v>41</v>
      </c>
      <c r="V247" s="89" t="s">
        <v>140</v>
      </c>
      <c r="W247" s="6" t="s">
        <v>41</v>
      </c>
      <c r="X247" s="6" t="s">
        <v>2339</v>
      </c>
      <c r="Y247" s="6" t="s">
        <v>2340</v>
      </c>
      <c r="Z247" s="6">
        <v>91210</v>
      </c>
      <c r="AA247" s="6" t="s">
        <v>2341</v>
      </c>
      <c r="AB247" s="6" t="s">
        <v>93</v>
      </c>
      <c r="AC247" s="6" t="s">
        <v>2342</v>
      </c>
      <c r="AD247" s="6" t="s">
        <v>203</v>
      </c>
      <c r="AE247" s="6" t="s">
        <v>43</v>
      </c>
      <c r="AF247" s="6" t="s">
        <v>43</v>
      </c>
      <c r="AG247" s="6" t="s">
        <v>43</v>
      </c>
      <c r="AH247" s="9" t="s">
        <v>43</v>
      </c>
      <c r="AI247" s="7" t="s">
        <v>41</v>
      </c>
      <c r="AK247" s="7" t="s">
        <v>44</v>
      </c>
      <c r="AL247" s="7" t="s">
        <v>54</v>
      </c>
      <c r="AM247" s="7" t="s">
        <v>764</v>
      </c>
      <c r="AN247" s="7" t="s">
        <v>43</v>
      </c>
      <c r="AO247" s="7" t="s">
        <v>58</v>
      </c>
      <c r="AX247" s="7"/>
      <c r="AY247" s="76" t="s">
        <v>764</v>
      </c>
    </row>
    <row r="248" spans="1:51" x14ac:dyDescent="0.35">
      <c r="A248" s="22">
        <v>244</v>
      </c>
      <c r="B248" s="53">
        <v>413</v>
      </c>
      <c r="C248" s="4" t="s">
        <v>2343</v>
      </c>
      <c r="D248" s="4" t="s">
        <v>2344</v>
      </c>
      <c r="F248" s="4" t="s">
        <v>1017</v>
      </c>
      <c r="K248" s="105" t="s">
        <v>1039</v>
      </c>
      <c r="L248" s="104"/>
      <c r="M248" s="4" t="s">
        <v>2345</v>
      </c>
      <c r="N248" s="4" t="s">
        <v>43</v>
      </c>
      <c r="O248" s="104">
        <v>50</v>
      </c>
      <c r="P248" s="4" t="s">
        <v>43</v>
      </c>
      <c r="Q248" s="4" t="s">
        <v>41</v>
      </c>
      <c r="R248" s="4" t="s">
        <v>43</v>
      </c>
      <c r="S248" s="4" t="s">
        <v>41</v>
      </c>
      <c r="T248" s="4" t="s">
        <v>44</v>
      </c>
      <c r="U248" s="80" t="s">
        <v>2346</v>
      </c>
      <c r="V248" s="89" t="s">
        <v>140</v>
      </c>
      <c r="W248" s="6" t="s">
        <v>41</v>
      </c>
      <c r="X248" s="6" t="s">
        <v>2347</v>
      </c>
      <c r="Y248" s="6" t="s">
        <v>2348</v>
      </c>
      <c r="Z248" s="6" t="s">
        <v>2349</v>
      </c>
      <c r="AA248" s="6" t="s">
        <v>2350</v>
      </c>
      <c r="AB248" s="6" t="s">
        <v>51</v>
      </c>
      <c r="AC248" s="6" t="s">
        <v>41</v>
      </c>
      <c r="AD248" s="6" t="s">
        <v>1029</v>
      </c>
      <c r="AE248" s="6" t="s">
        <v>44</v>
      </c>
      <c r="AF248" s="6" t="s">
        <v>43</v>
      </c>
      <c r="AG248" s="6" t="s">
        <v>43</v>
      </c>
      <c r="AH248" s="9" t="s">
        <v>43</v>
      </c>
      <c r="AI248" s="7" t="s">
        <v>41</v>
      </c>
      <c r="AK248" s="7" t="s">
        <v>43</v>
      </c>
      <c r="AM248" s="7" t="s">
        <v>41</v>
      </c>
      <c r="AN248" s="7" t="s">
        <v>44</v>
      </c>
      <c r="AO248" s="7" t="s">
        <v>83</v>
      </c>
      <c r="AP248" s="7" t="s">
        <v>84</v>
      </c>
      <c r="AQ248" s="7" t="s">
        <v>115</v>
      </c>
      <c r="AX248" s="7"/>
      <c r="AY248" s="76" t="s">
        <v>41</v>
      </c>
    </row>
    <row r="249" spans="1:51" x14ac:dyDescent="0.35">
      <c r="A249" s="21">
        <v>245</v>
      </c>
      <c r="B249" s="53">
        <v>414</v>
      </c>
      <c r="C249" s="4" t="s">
        <v>2351</v>
      </c>
      <c r="D249" s="4" t="s">
        <v>2352</v>
      </c>
      <c r="F249" s="4" t="s">
        <v>1017</v>
      </c>
      <c r="K249" s="105" t="s">
        <v>1041</v>
      </c>
      <c r="L249" s="104" t="s">
        <v>286</v>
      </c>
      <c r="M249" s="4" t="s">
        <v>2353</v>
      </c>
      <c r="N249" s="4" t="s">
        <v>43</v>
      </c>
      <c r="O249" s="104">
        <v>100</v>
      </c>
      <c r="P249" s="4" t="s">
        <v>43</v>
      </c>
      <c r="Q249" s="4" t="s">
        <v>41</v>
      </c>
      <c r="R249" s="4" t="s">
        <v>43</v>
      </c>
      <c r="S249" s="4" t="s">
        <v>41</v>
      </c>
      <c r="T249" s="4" t="s">
        <v>44</v>
      </c>
      <c r="U249" s="80" t="s">
        <v>2354</v>
      </c>
      <c r="V249" s="86" t="s">
        <v>88</v>
      </c>
      <c r="W249" s="6" t="s">
        <v>41</v>
      </c>
      <c r="X249" s="6" t="s">
        <v>2355</v>
      </c>
      <c r="Y249" s="6" t="s">
        <v>2356</v>
      </c>
      <c r="Z249" s="6" t="s">
        <v>2357</v>
      </c>
      <c r="AA249" s="6" t="s">
        <v>1110</v>
      </c>
      <c r="AB249" s="6" t="s">
        <v>51</v>
      </c>
      <c r="AC249" s="6" t="s">
        <v>41</v>
      </c>
      <c r="AD249" s="6" t="s">
        <v>1029</v>
      </c>
      <c r="AE249" s="6" t="s">
        <v>44</v>
      </c>
      <c r="AF249" s="6" t="s">
        <v>43</v>
      </c>
      <c r="AG249" s="6" t="s">
        <v>44</v>
      </c>
      <c r="AH249" s="9" t="s">
        <v>44</v>
      </c>
      <c r="AI249" s="7" t="s">
        <v>2358</v>
      </c>
      <c r="AJ249" s="109">
        <v>3</v>
      </c>
      <c r="AK249" s="7" t="s">
        <v>44</v>
      </c>
      <c r="AL249" s="7" t="s">
        <v>54</v>
      </c>
      <c r="AM249" s="7" t="s">
        <v>41</v>
      </c>
      <c r="AN249" s="7" t="s">
        <v>44</v>
      </c>
      <c r="AO249" s="7" t="s">
        <v>83</v>
      </c>
      <c r="AP249" s="7" t="s">
        <v>84</v>
      </c>
      <c r="AQ249" s="7" t="s">
        <v>114</v>
      </c>
      <c r="AR249" s="7" t="s">
        <v>115</v>
      </c>
      <c r="AX249" s="7"/>
      <c r="AY249" s="76" t="s">
        <v>41</v>
      </c>
    </row>
    <row r="250" spans="1:51" x14ac:dyDescent="0.35">
      <c r="A250" s="21">
        <v>246</v>
      </c>
      <c r="B250" s="53">
        <v>415</v>
      </c>
      <c r="C250" s="4" t="s">
        <v>2359</v>
      </c>
      <c r="D250" s="4" t="s">
        <v>2360</v>
      </c>
      <c r="H250" s="4" t="s">
        <v>1017</v>
      </c>
      <c r="K250" s="105" t="s">
        <v>1041</v>
      </c>
      <c r="L250" s="104" t="s">
        <v>286</v>
      </c>
      <c r="M250" s="4" t="s">
        <v>2361</v>
      </c>
      <c r="N250" s="4" t="s">
        <v>44</v>
      </c>
      <c r="O250" s="104">
        <v>120</v>
      </c>
      <c r="P250" s="4" t="s">
        <v>43</v>
      </c>
      <c r="Q250" s="4" t="s">
        <v>41</v>
      </c>
      <c r="R250" s="4" t="s">
        <v>44</v>
      </c>
      <c r="S250" s="4" t="s">
        <v>2362</v>
      </c>
      <c r="T250" s="4" t="s">
        <v>43</v>
      </c>
      <c r="U250" s="80" t="s">
        <v>41</v>
      </c>
      <c r="V250" s="89" t="s">
        <v>88</v>
      </c>
      <c r="W250" s="6" t="s">
        <v>41</v>
      </c>
      <c r="X250" s="6" t="s">
        <v>2122</v>
      </c>
      <c r="Y250" s="6" t="s">
        <v>2363</v>
      </c>
      <c r="Z250" s="6" t="s">
        <v>2119</v>
      </c>
      <c r="AA250" s="6" t="s">
        <v>1073</v>
      </c>
      <c r="AB250" s="6" t="s">
        <v>51</v>
      </c>
      <c r="AC250" s="6" t="s">
        <v>41</v>
      </c>
      <c r="AD250" s="6" t="s">
        <v>361</v>
      </c>
      <c r="AE250" s="6" t="s">
        <v>43</v>
      </c>
      <c r="AF250" s="6" t="s">
        <v>43</v>
      </c>
      <c r="AG250" s="6" t="s">
        <v>43</v>
      </c>
      <c r="AH250" s="9" t="s">
        <v>43</v>
      </c>
      <c r="AI250" s="7" t="s">
        <v>41</v>
      </c>
      <c r="AK250" s="7" t="s">
        <v>44</v>
      </c>
      <c r="AL250" s="7" t="s">
        <v>54</v>
      </c>
      <c r="AM250" s="7" t="s">
        <v>2117</v>
      </c>
      <c r="AN250" s="7" t="s">
        <v>44</v>
      </c>
      <c r="AO250" s="7" t="s">
        <v>83</v>
      </c>
      <c r="AP250" s="7" t="s">
        <v>115</v>
      </c>
      <c r="AX250" s="7"/>
      <c r="AY250" s="76" t="s">
        <v>41</v>
      </c>
    </row>
    <row r="251" spans="1:51" x14ac:dyDescent="0.35">
      <c r="A251" s="22">
        <v>247</v>
      </c>
      <c r="B251" s="53">
        <v>416</v>
      </c>
      <c r="C251" s="4" t="s">
        <v>2351</v>
      </c>
      <c r="D251" s="4" t="s">
        <v>2364</v>
      </c>
      <c r="F251" s="4" t="s">
        <v>1017</v>
      </c>
      <c r="K251" s="105" t="s">
        <v>1041</v>
      </c>
      <c r="L251" s="104"/>
      <c r="M251" s="4" t="s">
        <v>2365</v>
      </c>
      <c r="N251" s="4" t="s">
        <v>43</v>
      </c>
      <c r="O251" s="104">
        <v>100</v>
      </c>
      <c r="P251" s="4" t="s">
        <v>43</v>
      </c>
      <c r="Q251" s="4" t="s">
        <v>41</v>
      </c>
      <c r="R251" s="4" t="s">
        <v>43</v>
      </c>
      <c r="S251" s="4" t="s">
        <v>41</v>
      </c>
      <c r="T251" s="4" t="s">
        <v>44</v>
      </c>
      <c r="U251" s="80" t="s">
        <v>2354</v>
      </c>
      <c r="V251" s="89" t="s">
        <v>88</v>
      </c>
      <c r="W251" s="6" t="s">
        <v>41</v>
      </c>
      <c r="X251" s="6" t="s">
        <v>2366</v>
      </c>
      <c r="Y251" s="6" t="s">
        <v>2367</v>
      </c>
      <c r="Z251" s="6" t="s">
        <v>2368</v>
      </c>
      <c r="AA251" s="6" t="s">
        <v>2350</v>
      </c>
      <c r="AB251" s="6" t="s">
        <v>51</v>
      </c>
      <c r="AC251" s="6" t="s">
        <v>41</v>
      </c>
      <c r="AD251" s="6" t="s">
        <v>1029</v>
      </c>
      <c r="AE251" s="6" t="s">
        <v>44</v>
      </c>
      <c r="AF251" s="6" t="s">
        <v>43</v>
      </c>
      <c r="AG251" s="6" t="s">
        <v>44</v>
      </c>
      <c r="AH251" s="9" t="s">
        <v>44</v>
      </c>
      <c r="AI251" s="7" t="s">
        <v>2369</v>
      </c>
      <c r="AJ251" s="109">
        <v>3</v>
      </c>
      <c r="AK251" s="7" t="s">
        <v>44</v>
      </c>
      <c r="AL251" s="7" t="s">
        <v>54</v>
      </c>
      <c r="AM251" s="7" t="s">
        <v>41</v>
      </c>
      <c r="AN251" s="7" t="s">
        <v>44</v>
      </c>
      <c r="AO251" s="7" t="s">
        <v>83</v>
      </c>
      <c r="AP251" s="7" t="s">
        <v>84</v>
      </c>
      <c r="AQ251" s="7" t="s">
        <v>115</v>
      </c>
      <c r="AX251" s="7"/>
      <c r="AY251" s="76" t="s">
        <v>41</v>
      </c>
    </row>
    <row r="252" spans="1:51" x14ac:dyDescent="0.35">
      <c r="A252" s="21">
        <v>248</v>
      </c>
      <c r="B252" s="53">
        <v>417</v>
      </c>
      <c r="C252" s="4" t="s">
        <v>2370</v>
      </c>
      <c r="D252" s="4" t="s">
        <v>2371</v>
      </c>
      <c r="E252" s="4" t="s">
        <v>1017</v>
      </c>
      <c r="H252" s="4" t="s">
        <v>1017</v>
      </c>
      <c r="K252" s="105" t="s">
        <v>1041</v>
      </c>
      <c r="L252" s="104" t="s">
        <v>286</v>
      </c>
      <c r="M252" s="4" t="s">
        <v>2372</v>
      </c>
      <c r="N252" s="4" t="s">
        <v>44</v>
      </c>
      <c r="O252" s="104">
        <v>162</v>
      </c>
      <c r="P252" s="4" t="s">
        <v>44</v>
      </c>
      <c r="Q252" s="4" t="s">
        <v>2373</v>
      </c>
      <c r="R252" s="4" t="s">
        <v>44</v>
      </c>
      <c r="S252" s="4" t="s">
        <v>2374</v>
      </c>
      <c r="T252" s="4" t="s">
        <v>44</v>
      </c>
      <c r="U252" s="80" t="s">
        <v>2375</v>
      </c>
      <c r="V252" s="89" t="s">
        <v>1299</v>
      </c>
      <c r="W252" s="6" t="s">
        <v>41</v>
      </c>
      <c r="X252" s="6" t="s">
        <v>2376</v>
      </c>
      <c r="Y252" s="6" t="s">
        <v>2377</v>
      </c>
      <c r="Z252" s="6" t="s">
        <v>2378</v>
      </c>
      <c r="AA252" s="6" t="s">
        <v>2379</v>
      </c>
      <c r="AB252" s="6" t="s">
        <v>51</v>
      </c>
      <c r="AC252" s="6" t="s">
        <v>41</v>
      </c>
      <c r="AD252" s="6" t="s">
        <v>155</v>
      </c>
      <c r="AE252" s="6" t="s">
        <v>43</v>
      </c>
      <c r="AF252" s="6" t="s">
        <v>43</v>
      </c>
      <c r="AG252" s="6" t="s">
        <v>44</v>
      </c>
      <c r="AH252" s="9" t="s">
        <v>43</v>
      </c>
      <c r="AI252" s="7" t="s">
        <v>41</v>
      </c>
      <c r="AK252" s="7" t="s">
        <v>44</v>
      </c>
      <c r="AL252" s="7" t="s">
        <v>54</v>
      </c>
      <c r="AM252" s="7" t="s">
        <v>2380</v>
      </c>
      <c r="AN252" s="7" t="s">
        <v>43</v>
      </c>
      <c r="AX252" s="7"/>
      <c r="AY252" s="76" t="s">
        <v>41</v>
      </c>
    </row>
    <row r="253" spans="1:51" x14ac:dyDescent="0.35">
      <c r="A253" s="22">
        <v>249</v>
      </c>
      <c r="B253" s="53">
        <v>418</v>
      </c>
      <c r="C253" s="4" t="s">
        <v>2381</v>
      </c>
      <c r="D253" s="4" t="s">
        <v>2382</v>
      </c>
      <c r="J253" s="4" t="s">
        <v>1017</v>
      </c>
      <c r="K253" s="105" t="s">
        <v>1041</v>
      </c>
      <c r="L253" s="104"/>
      <c r="M253" s="4" t="s">
        <v>2383</v>
      </c>
      <c r="N253" s="4" t="s">
        <v>43</v>
      </c>
      <c r="O253" s="104">
        <v>500</v>
      </c>
      <c r="P253" s="4" t="s">
        <v>43</v>
      </c>
      <c r="Q253" s="4" t="s">
        <v>41</v>
      </c>
      <c r="R253" s="4" t="s">
        <v>44</v>
      </c>
      <c r="S253" s="4" t="s">
        <v>2384</v>
      </c>
      <c r="T253" s="4" t="s">
        <v>43</v>
      </c>
      <c r="U253" s="80" t="s">
        <v>41</v>
      </c>
      <c r="V253" s="89" t="s">
        <v>937</v>
      </c>
      <c r="W253" s="6" t="s">
        <v>2385</v>
      </c>
      <c r="X253" s="6" t="s">
        <v>2386</v>
      </c>
      <c r="Y253" s="6" t="s">
        <v>2387</v>
      </c>
      <c r="Z253" s="6" t="s">
        <v>2388</v>
      </c>
      <c r="AA253" s="6" t="s">
        <v>2389</v>
      </c>
      <c r="AB253" s="6" t="s">
        <v>51</v>
      </c>
      <c r="AC253" s="6" t="s">
        <v>41</v>
      </c>
      <c r="AD253" s="6" t="s">
        <v>135</v>
      </c>
      <c r="AE253" s="6" t="s">
        <v>43</v>
      </c>
      <c r="AF253" s="6" t="s">
        <v>43</v>
      </c>
      <c r="AG253" s="6" t="s">
        <v>43</v>
      </c>
      <c r="AH253" s="9" t="s">
        <v>43</v>
      </c>
      <c r="AI253" s="7" t="s">
        <v>41</v>
      </c>
      <c r="AK253" s="7" t="s">
        <v>43</v>
      </c>
      <c r="AM253" s="7" t="s">
        <v>41</v>
      </c>
      <c r="AN253" s="7" t="s">
        <v>43</v>
      </c>
      <c r="AX253" s="7"/>
      <c r="AY253" s="76" t="s">
        <v>41</v>
      </c>
    </row>
    <row r="254" spans="1:51" x14ac:dyDescent="0.35">
      <c r="A254" s="21">
        <v>250</v>
      </c>
      <c r="B254" s="53">
        <v>419</v>
      </c>
      <c r="C254" s="4" t="s">
        <v>2390</v>
      </c>
      <c r="D254" s="4" t="s">
        <v>2391</v>
      </c>
      <c r="J254" s="4" t="s">
        <v>1017</v>
      </c>
      <c r="K254" s="104" t="s">
        <v>75</v>
      </c>
      <c r="L254" s="104"/>
      <c r="M254" s="4" t="s">
        <v>2392</v>
      </c>
      <c r="N254" s="4" t="s">
        <v>43</v>
      </c>
      <c r="O254" s="104">
        <v>220</v>
      </c>
      <c r="P254" s="4" t="s">
        <v>44</v>
      </c>
      <c r="Q254" s="4" t="s">
        <v>2393</v>
      </c>
      <c r="R254" s="4" t="s">
        <v>44</v>
      </c>
      <c r="S254" s="4" t="s">
        <v>2394</v>
      </c>
      <c r="T254" s="4" t="s">
        <v>44</v>
      </c>
      <c r="U254" s="80" t="s">
        <v>2395</v>
      </c>
      <c r="V254" s="86" t="s">
        <v>75</v>
      </c>
      <c r="W254" s="6" t="s">
        <v>41</v>
      </c>
      <c r="X254" s="6" t="s">
        <v>2396</v>
      </c>
      <c r="Y254" s="6" t="s">
        <v>2397</v>
      </c>
      <c r="Z254" s="6" t="s">
        <v>2398</v>
      </c>
      <c r="AA254" s="6" t="s">
        <v>2399</v>
      </c>
      <c r="AB254" s="6" t="s">
        <v>93</v>
      </c>
      <c r="AC254" s="6" t="s">
        <v>41</v>
      </c>
      <c r="AD254" s="6" t="s">
        <v>405</v>
      </c>
      <c r="AE254" s="6" t="s">
        <v>44</v>
      </c>
      <c r="AF254" s="6" t="s">
        <v>43</v>
      </c>
      <c r="AG254" s="6" t="s">
        <v>43</v>
      </c>
      <c r="AH254" s="9" t="s">
        <v>44</v>
      </c>
      <c r="AI254" s="7" t="s">
        <v>2400</v>
      </c>
      <c r="AJ254" s="109">
        <v>1</v>
      </c>
      <c r="AK254" s="7" t="s">
        <v>44</v>
      </c>
      <c r="AL254" s="7" t="s">
        <v>66</v>
      </c>
      <c r="AM254" s="7" t="s">
        <v>2401</v>
      </c>
      <c r="AN254" s="7" t="s">
        <v>44</v>
      </c>
      <c r="AO254" s="7" t="s">
        <v>84</v>
      </c>
      <c r="AP254" s="7" t="s">
        <v>1186</v>
      </c>
      <c r="AQ254" s="7" t="s">
        <v>112</v>
      </c>
      <c r="AR254" s="7" t="s">
        <v>115</v>
      </c>
      <c r="AX254" s="7"/>
      <c r="AY254" s="76" t="s">
        <v>41</v>
      </c>
    </row>
    <row r="255" spans="1:51" x14ac:dyDescent="0.35">
      <c r="A255" s="21">
        <v>251</v>
      </c>
      <c r="B255" s="53">
        <v>420</v>
      </c>
      <c r="C255" s="4" t="s">
        <v>2402</v>
      </c>
      <c r="D255" s="4" t="s">
        <v>2403</v>
      </c>
      <c r="H255" s="4" t="s">
        <v>1017</v>
      </c>
      <c r="K255" s="104" t="s">
        <v>46</v>
      </c>
      <c r="L255" s="104"/>
      <c r="M255" s="4" t="s">
        <v>2404</v>
      </c>
      <c r="N255" s="4" t="s">
        <v>44</v>
      </c>
      <c r="O255" s="104">
        <v>165</v>
      </c>
      <c r="P255" s="4" t="s">
        <v>43</v>
      </c>
      <c r="Q255" s="4" t="s">
        <v>41</v>
      </c>
      <c r="R255" s="4" t="s">
        <v>44</v>
      </c>
      <c r="S255" s="4" t="s">
        <v>2405</v>
      </c>
      <c r="T255" s="4" t="s">
        <v>44</v>
      </c>
      <c r="U255" s="80" t="s">
        <v>2406</v>
      </c>
      <c r="V255" s="89" t="s">
        <v>46</v>
      </c>
      <c r="W255" s="6" t="s">
        <v>41</v>
      </c>
      <c r="X255" s="6" t="s">
        <v>2407</v>
      </c>
      <c r="Y255" s="6" t="s">
        <v>2408</v>
      </c>
      <c r="Z255" s="6" t="s">
        <v>2409</v>
      </c>
      <c r="AA255" s="6" t="s">
        <v>2410</v>
      </c>
      <c r="AB255" s="6" t="s">
        <v>93</v>
      </c>
      <c r="AC255" s="6" t="s">
        <v>2411</v>
      </c>
      <c r="AD255" s="6" t="s">
        <v>351</v>
      </c>
      <c r="AE255" s="6" t="s">
        <v>44</v>
      </c>
      <c r="AF255" s="6" t="s">
        <v>43</v>
      </c>
      <c r="AG255" s="6" t="s">
        <v>43</v>
      </c>
      <c r="AH255" s="9" t="s">
        <v>43</v>
      </c>
      <c r="AI255" s="7" t="s">
        <v>41</v>
      </c>
      <c r="AK255" s="7" t="s">
        <v>43</v>
      </c>
      <c r="AM255" s="7" t="s">
        <v>41</v>
      </c>
      <c r="AN255" s="7" t="s">
        <v>44</v>
      </c>
      <c r="AO255" s="7" t="s">
        <v>69</v>
      </c>
      <c r="AX255" s="7"/>
      <c r="AY255" s="76" t="s">
        <v>41</v>
      </c>
    </row>
    <row r="256" spans="1:51" x14ac:dyDescent="0.35">
      <c r="A256" s="22">
        <v>252</v>
      </c>
      <c r="B256" s="53">
        <v>421</v>
      </c>
      <c r="C256" s="4" t="s">
        <v>2412</v>
      </c>
      <c r="D256" s="4" t="s">
        <v>2413</v>
      </c>
      <c r="E256" s="4" t="s">
        <v>1017</v>
      </c>
      <c r="F256" s="4" t="s">
        <v>1017</v>
      </c>
      <c r="H256" s="4" t="s">
        <v>1017</v>
      </c>
      <c r="I256" s="4" t="s">
        <v>1017</v>
      </c>
      <c r="K256" s="105" t="s">
        <v>1041</v>
      </c>
      <c r="L256" s="104" t="s">
        <v>75</v>
      </c>
      <c r="M256" s="4" t="s">
        <v>2414</v>
      </c>
      <c r="N256" s="4" t="s">
        <v>44</v>
      </c>
      <c r="O256" s="104">
        <v>800</v>
      </c>
      <c r="P256" s="4" t="s">
        <v>44</v>
      </c>
      <c r="Q256" s="4" t="s">
        <v>2415</v>
      </c>
      <c r="R256" s="4" t="s">
        <v>44</v>
      </c>
      <c r="S256" s="4" t="s">
        <v>2416</v>
      </c>
      <c r="T256" s="4" t="s">
        <v>44</v>
      </c>
      <c r="U256" s="80" t="s">
        <v>2417</v>
      </c>
      <c r="V256" s="78" t="s">
        <v>75</v>
      </c>
      <c r="W256" s="6" t="s">
        <v>41</v>
      </c>
      <c r="X256" s="6" t="s">
        <v>2418</v>
      </c>
      <c r="Y256" s="6" t="s">
        <v>2419</v>
      </c>
      <c r="Z256" s="6" t="s">
        <v>2420</v>
      </c>
      <c r="AA256" s="6" t="s">
        <v>2421</v>
      </c>
      <c r="AB256" s="6" t="s">
        <v>51</v>
      </c>
      <c r="AC256" s="6" t="s">
        <v>2422</v>
      </c>
      <c r="AD256" s="6" t="s">
        <v>135</v>
      </c>
      <c r="AE256" s="6" t="s">
        <v>44</v>
      </c>
      <c r="AF256" s="6" t="s">
        <v>44</v>
      </c>
      <c r="AG256" s="6" t="s">
        <v>44</v>
      </c>
      <c r="AH256" s="9" t="s">
        <v>44</v>
      </c>
      <c r="AI256" s="7" t="s">
        <v>2423</v>
      </c>
      <c r="AJ256" s="109">
        <v>2</v>
      </c>
      <c r="AK256" s="7" t="s">
        <v>44</v>
      </c>
      <c r="AL256" s="7" t="s">
        <v>66</v>
      </c>
      <c r="AM256" s="7" t="s">
        <v>2424</v>
      </c>
      <c r="AN256" s="7" t="s">
        <v>44</v>
      </c>
      <c r="AO256" s="7" t="s">
        <v>112</v>
      </c>
      <c r="AP256" s="7" t="s">
        <v>114</v>
      </c>
      <c r="AQ256" s="7" t="s">
        <v>23</v>
      </c>
      <c r="AR256" s="7" t="s">
        <v>70</v>
      </c>
      <c r="AX256" s="7"/>
      <c r="AY256" s="76" t="s">
        <v>41</v>
      </c>
    </row>
    <row r="257" spans="1:51" x14ac:dyDescent="0.35">
      <c r="A257" s="21">
        <v>253</v>
      </c>
      <c r="B257" s="53">
        <v>422</v>
      </c>
      <c r="C257" s="4" t="s">
        <v>2425</v>
      </c>
      <c r="D257" s="4" t="s">
        <v>2426</v>
      </c>
      <c r="K257" s="105" t="s">
        <v>1041</v>
      </c>
      <c r="L257" s="104"/>
      <c r="M257" s="4" t="s">
        <v>2427</v>
      </c>
      <c r="N257" s="4" t="s">
        <v>43</v>
      </c>
      <c r="O257" s="104">
        <v>230</v>
      </c>
      <c r="P257" s="4" t="s">
        <v>44</v>
      </c>
      <c r="Q257" s="4" t="s">
        <v>41</v>
      </c>
      <c r="R257" s="4" t="s">
        <v>44</v>
      </c>
      <c r="S257" s="4" t="s">
        <v>2428</v>
      </c>
      <c r="T257" s="4" t="s">
        <v>44</v>
      </c>
      <c r="U257" s="80" t="s">
        <v>2429</v>
      </c>
      <c r="V257" s="86" t="s">
        <v>88</v>
      </c>
      <c r="W257" s="6" t="s">
        <v>41</v>
      </c>
      <c r="X257" s="6" t="s">
        <v>2430</v>
      </c>
      <c r="Y257" s="6" t="s">
        <v>2431</v>
      </c>
      <c r="Z257" s="6" t="s">
        <v>2349</v>
      </c>
      <c r="AA257" s="6" t="s">
        <v>2350</v>
      </c>
      <c r="AB257" s="6" t="s">
        <v>93</v>
      </c>
      <c r="AC257" s="6" t="s">
        <v>2432</v>
      </c>
      <c r="AD257" s="6" t="s">
        <v>1029</v>
      </c>
      <c r="AE257" s="6" t="s">
        <v>44</v>
      </c>
      <c r="AF257" s="6" t="s">
        <v>43</v>
      </c>
      <c r="AG257" s="6" t="s">
        <v>44</v>
      </c>
      <c r="AH257" s="9" t="s">
        <v>44</v>
      </c>
      <c r="AI257" s="7" t="s">
        <v>2433</v>
      </c>
      <c r="AJ257" s="109">
        <v>5</v>
      </c>
      <c r="AK257" s="7" t="s">
        <v>44</v>
      </c>
      <c r="AL257" s="7" t="s">
        <v>54</v>
      </c>
      <c r="AM257" s="7" t="s">
        <v>2434</v>
      </c>
      <c r="AN257" s="7" t="s">
        <v>44</v>
      </c>
      <c r="AO257" s="7" t="s">
        <v>84</v>
      </c>
      <c r="AP257" s="7" t="s">
        <v>112</v>
      </c>
      <c r="AQ257" s="7" t="s">
        <v>115</v>
      </c>
      <c r="AR257" s="7" t="s">
        <v>58</v>
      </c>
      <c r="AX257" s="7"/>
      <c r="AY257" s="76" t="s">
        <v>54</v>
      </c>
    </row>
    <row r="258" spans="1:51" x14ac:dyDescent="0.35">
      <c r="A258" s="22">
        <v>254</v>
      </c>
      <c r="B258" s="53">
        <v>423</v>
      </c>
      <c r="C258" s="4" t="s">
        <v>2435</v>
      </c>
      <c r="D258" s="113" t="s">
        <v>4813</v>
      </c>
      <c r="J258" s="4" t="s">
        <v>1017</v>
      </c>
      <c r="K258" s="105" t="s">
        <v>1041</v>
      </c>
      <c r="L258" s="104" t="s">
        <v>286</v>
      </c>
      <c r="M258" s="4" t="s">
        <v>2436</v>
      </c>
      <c r="N258" s="4" t="s">
        <v>44</v>
      </c>
      <c r="O258" s="104">
        <v>500</v>
      </c>
      <c r="P258" s="4" t="s">
        <v>43</v>
      </c>
      <c r="Q258" s="4" t="s">
        <v>41</v>
      </c>
      <c r="R258" s="4" t="s">
        <v>44</v>
      </c>
      <c r="S258" s="4" t="s">
        <v>2437</v>
      </c>
      <c r="T258" s="4" t="s">
        <v>44</v>
      </c>
      <c r="U258" s="80" t="s">
        <v>2438</v>
      </c>
      <c r="V258" s="86" t="s">
        <v>937</v>
      </c>
      <c r="W258" s="6" t="s">
        <v>41</v>
      </c>
      <c r="X258" s="6" t="s">
        <v>2439</v>
      </c>
      <c r="Y258" s="6" t="s">
        <v>2440</v>
      </c>
      <c r="Z258" s="6" t="s">
        <v>2441</v>
      </c>
      <c r="AA258" s="6" t="s">
        <v>2442</v>
      </c>
      <c r="AB258" s="6" t="s">
        <v>51</v>
      </c>
      <c r="AC258" s="6" t="s">
        <v>41</v>
      </c>
      <c r="AD258" s="6" t="s">
        <v>361</v>
      </c>
      <c r="AE258" s="6" t="s">
        <v>43</v>
      </c>
      <c r="AF258" s="6" t="s">
        <v>43</v>
      </c>
      <c r="AG258" s="6" t="s">
        <v>43</v>
      </c>
      <c r="AH258" s="9" t="s">
        <v>44</v>
      </c>
      <c r="AI258" s="7" t="s">
        <v>2443</v>
      </c>
      <c r="AJ258" s="109">
        <v>4</v>
      </c>
      <c r="AK258" s="7" t="s">
        <v>43</v>
      </c>
      <c r="AM258" s="7" t="s">
        <v>41</v>
      </c>
      <c r="AN258" s="7" t="s">
        <v>44</v>
      </c>
      <c r="AO258" s="7" t="s">
        <v>84</v>
      </c>
      <c r="AP258" s="7" t="s">
        <v>112</v>
      </c>
      <c r="AQ258" s="7" t="s">
        <v>69</v>
      </c>
      <c r="AX258" s="7"/>
      <c r="AY258" s="76" t="s">
        <v>41</v>
      </c>
    </row>
    <row r="259" spans="1:51" x14ac:dyDescent="0.35">
      <c r="A259" s="21">
        <v>255</v>
      </c>
      <c r="B259" s="53">
        <v>424</v>
      </c>
      <c r="C259" s="4" t="s">
        <v>2444</v>
      </c>
      <c r="D259" s="4" t="s">
        <v>2445</v>
      </c>
      <c r="J259" s="4" t="s">
        <v>1017</v>
      </c>
      <c r="K259" s="104" t="s">
        <v>75</v>
      </c>
      <c r="L259" s="104"/>
      <c r="M259" s="4" t="s">
        <v>2446</v>
      </c>
      <c r="N259" s="4" t="s">
        <v>43</v>
      </c>
      <c r="O259" s="104">
        <v>150</v>
      </c>
      <c r="P259" s="4" t="s">
        <v>43</v>
      </c>
      <c r="Q259" s="4" t="s">
        <v>41</v>
      </c>
      <c r="R259" s="4" t="s">
        <v>44</v>
      </c>
      <c r="S259" s="4" t="s">
        <v>2447</v>
      </c>
      <c r="T259" s="4" t="s">
        <v>43</v>
      </c>
      <c r="U259" s="80" t="s">
        <v>41</v>
      </c>
      <c r="V259" s="89" t="s">
        <v>75</v>
      </c>
      <c r="W259" s="6" t="s">
        <v>41</v>
      </c>
      <c r="X259" s="6" t="s">
        <v>2448</v>
      </c>
      <c r="Y259" s="6" t="s">
        <v>2449</v>
      </c>
      <c r="Z259" s="6" t="s">
        <v>2450</v>
      </c>
      <c r="AA259" s="6" t="s">
        <v>2451</v>
      </c>
      <c r="AB259" s="6" t="s">
        <v>133</v>
      </c>
      <c r="AC259" s="6" t="s">
        <v>41</v>
      </c>
      <c r="AD259" s="6" t="s">
        <v>498</v>
      </c>
      <c r="AE259" s="6" t="s">
        <v>44</v>
      </c>
      <c r="AF259" s="6" t="s">
        <v>43</v>
      </c>
      <c r="AG259" s="6" t="s">
        <v>44</v>
      </c>
      <c r="AH259" s="9" t="s">
        <v>43</v>
      </c>
      <c r="AI259" s="7" t="s">
        <v>41</v>
      </c>
      <c r="AK259" s="7" t="s">
        <v>43</v>
      </c>
      <c r="AM259" s="7" t="s">
        <v>41</v>
      </c>
      <c r="AN259" s="7" t="s">
        <v>44</v>
      </c>
      <c r="AO259" s="7" t="s">
        <v>112</v>
      </c>
      <c r="AP259" s="7" t="s">
        <v>70</v>
      </c>
      <c r="AQ259" s="7" t="s">
        <v>58</v>
      </c>
      <c r="AX259" s="7"/>
      <c r="AY259" s="76" t="s">
        <v>2452</v>
      </c>
    </row>
    <row r="260" spans="1:51" x14ac:dyDescent="0.35">
      <c r="A260" s="21">
        <v>256</v>
      </c>
      <c r="B260" s="53">
        <v>425</v>
      </c>
      <c r="C260" s="4" t="s">
        <v>2453</v>
      </c>
      <c r="D260" s="4" t="s">
        <v>2454</v>
      </c>
      <c r="F260" s="4" t="s">
        <v>1017</v>
      </c>
      <c r="I260" s="4" t="s">
        <v>1017</v>
      </c>
      <c r="K260" s="105" t="s">
        <v>1041</v>
      </c>
      <c r="L260" s="104"/>
      <c r="M260" s="4" t="s">
        <v>1402</v>
      </c>
      <c r="N260" s="4" t="s">
        <v>44</v>
      </c>
      <c r="O260" s="104">
        <v>200</v>
      </c>
      <c r="P260" s="4" t="s">
        <v>43</v>
      </c>
      <c r="Q260" s="4" t="s">
        <v>41</v>
      </c>
      <c r="R260" s="4" t="s">
        <v>44</v>
      </c>
      <c r="S260" s="4" t="s">
        <v>2455</v>
      </c>
      <c r="T260" s="4" t="s">
        <v>44</v>
      </c>
      <c r="U260" s="80" t="s">
        <v>41</v>
      </c>
      <c r="V260" s="89" t="s">
        <v>54</v>
      </c>
      <c r="W260" s="6" t="s">
        <v>41</v>
      </c>
      <c r="X260" s="6" t="s">
        <v>2456</v>
      </c>
      <c r="Y260" s="6" t="s">
        <v>2457</v>
      </c>
      <c r="Z260" s="6" t="s">
        <v>2458</v>
      </c>
      <c r="AA260" s="6" t="s">
        <v>2459</v>
      </c>
      <c r="AB260" s="6" t="s">
        <v>51</v>
      </c>
      <c r="AC260" s="6" t="s">
        <v>41</v>
      </c>
      <c r="AD260" s="6" t="s">
        <v>203</v>
      </c>
      <c r="AE260" s="6" t="s">
        <v>43</v>
      </c>
      <c r="AF260" s="6" t="s">
        <v>43</v>
      </c>
      <c r="AG260" s="6" t="s">
        <v>44</v>
      </c>
      <c r="AH260" s="9" t="s">
        <v>44</v>
      </c>
      <c r="AI260" s="7" t="s">
        <v>41</v>
      </c>
      <c r="AK260" s="7" t="s">
        <v>44</v>
      </c>
      <c r="AL260" s="7" t="s">
        <v>54</v>
      </c>
      <c r="AM260" s="7" t="s">
        <v>157</v>
      </c>
      <c r="AN260" s="7" t="s">
        <v>44</v>
      </c>
      <c r="AO260" s="7" t="s">
        <v>84</v>
      </c>
      <c r="AX260" s="7"/>
      <c r="AY260" s="76" t="s">
        <v>41</v>
      </c>
    </row>
    <row r="261" spans="1:51" x14ac:dyDescent="0.35">
      <c r="A261" s="22">
        <v>257</v>
      </c>
      <c r="B261" s="53">
        <v>426</v>
      </c>
      <c r="C261" s="4" t="s">
        <v>2460</v>
      </c>
      <c r="D261" s="4" t="s">
        <v>2461</v>
      </c>
      <c r="E261" s="4" t="s">
        <v>1017</v>
      </c>
      <c r="F261" s="4" t="s">
        <v>1017</v>
      </c>
      <c r="H261" s="4" t="s">
        <v>1017</v>
      </c>
      <c r="K261" s="105" t="s">
        <v>1041</v>
      </c>
      <c r="L261" s="104" t="s">
        <v>286</v>
      </c>
      <c r="M261" s="4" t="s">
        <v>2462</v>
      </c>
      <c r="N261" s="4" t="s">
        <v>44</v>
      </c>
      <c r="O261" s="104">
        <v>310</v>
      </c>
      <c r="P261" s="4" t="s">
        <v>44</v>
      </c>
      <c r="Q261" s="4" t="s">
        <v>2463</v>
      </c>
      <c r="R261" s="4" t="s">
        <v>44</v>
      </c>
      <c r="S261" s="4" t="s">
        <v>2464</v>
      </c>
      <c r="T261" s="4" t="s">
        <v>44</v>
      </c>
      <c r="U261" s="80" t="s">
        <v>2465</v>
      </c>
      <c r="V261" s="78" t="s">
        <v>75</v>
      </c>
      <c r="W261" s="6" t="s">
        <v>41</v>
      </c>
      <c r="X261" s="6" t="s">
        <v>2466</v>
      </c>
      <c r="Y261" s="6" t="s">
        <v>2467</v>
      </c>
      <c r="Z261" s="6" t="s">
        <v>2468</v>
      </c>
      <c r="AA261" s="6" t="s">
        <v>2469</v>
      </c>
      <c r="AB261" s="6" t="s">
        <v>51</v>
      </c>
      <c r="AC261" s="6" t="s">
        <v>41</v>
      </c>
      <c r="AD261" s="6" t="s">
        <v>135</v>
      </c>
      <c r="AE261" s="6" t="s">
        <v>43</v>
      </c>
      <c r="AF261" s="6" t="s">
        <v>43</v>
      </c>
      <c r="AG261" s="6" t="s">
        <v>43</v>
      </c>
      <c r="AH261" s="9" t="s">
        <v>44</v>
      </c>
      <c r="AI261" s="7" t="s">
        <v>2470</v>
      </c>
      <c r="AJ261" s="109">
        <v>4</v>
      </c>
      <c r="AK261" s="7" t="s">
        <v>44</v>
      </c>
      <c r="AL261" s="7" t="s">
        <v>66</v>
      </c>
      <c r="AM261" s="7" t="s">
        <v>2471</v>
      </c>
      <c r="AN261" s="7" t="s">
        <v>44</v>
      </c>
      <c r="AO261" s="7" t="s">
        <v>83</v>
      </c>
      <c r="AP261" s="7" t="s">
        <v>112</v>
      </c>
      <c r="AQ261" s="7" t="s">
        <v>113</v>
      </c>
      <c r="AR261" s="7" t="s">
        <v>23</v>
      </c>
      <c r="AS261" s="7" t="s">
        <v>70</v>
      </c>
      <c r="AX261" s="7"/>
      <c r="AY261" s="76" t="s">
        <v>41</v>
      </c>
    </row>
    <row r="262" spans="1:51" x14ac:dyDescent="0.35">
      <c r="A262" s="21">
        <v>258</v>
      </c>
      <c r="B262" s="53">
        <v>427</v>
      </c>
      <c r="C262" s="4" t="s">
        <v>2472</v>
      </c>
      <c r="D262" s="4" t="s">
        <v>2473</v>
      </c>
      <c r="H262" s="4" t="s">
        <v>1017</v>
      </c>
      <c r="K262" s="105" t="s">
        <v>1041</v>
      </c>
      <c r="L262" s="104"/>
      <c r="M262" s="4" t="s">
        <v>182</v>
      </c>
      <c r="N262" s="4" t="s">
        <v>44</v>
      </c>
      <c r="O262" s="104">
        <v>21</v>
      </c>
      <c r="P262" s="4" t="s">
        <v>43</v>
      </c>
      <c r="Q262" s="4" t="s">
        <v>41</v>
      </c>
      <c r="R262" s="4" t="s">
        <v>43</v>
      </c>
      <c r="S262" s="4" t="s">
        <v>2474</v>
      </c>
      <c r="T262" s="4" t="s">
        <v>43</v>
      </c>
      <c r="U262" s="80" t="s">
        <v>41</v>
      </c>
      <c r="V262" s="78" t="s">
        <v>88</v>
      </c>
      <c r="W262" s="6" t="s">
        <v>41</v>
      </c>
      <c r="X262" s="6" t="s">
        <v>2475</v>
      </c>
      <c r="Y262" s="6" t="s">
        <v>2476</v>
      </c>
      <c r="Z262" s="6" t="s">
        <v>2477</v>
      </c>
      <c r="AA262" s="6" t="s">
        <v>2478</v>
      </c>
      <c r="AB262" s="6" t="s">
        <v>93</v>
      </c>
      <c r="AC262" s="6" t="s">
        <v>2479</v>
      </c>
      <c r="AD262" s="6" t="s">
        <v>589</v>
      </c>
      <c r="AE262" s="6" t="s">
        <v>43</v>
      </c>
      <c r="AF262" s="6" t="s">
        <v>43</v>
      </c>
      <c r="AG262" s="6" t="s">
        <v>43</v>
      </c>
      <c r="AH262" s="9" t="s">
        <v>44</v>
      </c>
      <c r="AI262" s="7" t="s">
        <v>2480</v>
      </c>
      <c r="AJ262" s="109">
        <v>2</v>
      </c>
      <c r="AK262" s="7" t="s">
        <v>43</v>
      </c>
      <c r="AM262" s="7" t="s">
        <v>41</v>
      </c>
      <c r="AN262" s="7" t="s">
        <v>43</v>
      </c>
      <c r="AX262" s="7"/>
      <c r="AY262" s="76" t="s">
        <v>41</v>
      </c>
    </row>
    <row r="263" spans="1:51" x14ac:dyDescent="0.35">
      <c r="A263" s="22">
        <v>259</v>
      </c>
      <c r="B263" s="53">
        <v>428</v>
      </c>
      <c r="C263" s="4" t="s">
        <v>2481</v>
      </c>
      <c r="D263" s="4" t="s">
        <v>2482</v>
      </c>
      <c r="J263" s="4" t="s">
        <v>1017</v>
      </c>
      <c r="K263" s="104" t="s">
        <v>75</v>
      </c>
      <c r="L263" s="104"/>
      <c r="M263" s="4" t="s">
        <v>2483</v>
      </c>
      <c r="N263" s="4" t="s">
        <v>43</v>
      </c>
      <c r="O263" s="104">
        <v>598</v>
      </c>
      <c r="P263" s="4" t="s">
        <v>43</v>
      </c>
      <c r="Q263" s="4" t="s">
        <v>41</v>
      </c>
      <c r="R263" s="4" t="s">
        <v>44</v>
      </c>
      <c r="S263" s="4" t="s">
        <v>2484</v>
      </c>
      <c r="T263" s="4" t="s">
        <v>44</v>
      </c>
      <c r="U263" s="80" t="s">
        <v>2485</v>
      </c>
      <c r="V263" s="89" t="s">
        <v>75</v>
      </c>
      <c r="W263" s="6" t="s">
        <v>41</v>
      </c>
      <c r="X263" s="6" t="s">
        <v>2486</v>
      </c>
      <c r="Y263" s="6" t="s">
        <v>2487</v>
      </c>
      <c r="Z263" s="6" t="s">
        <v>2488</v>
      </c>
      <c r="AA263" s="6" t="s">
        <v>2489</v>
      </c>
      <c r="AB263" s="6" t="s">
        <v>93</v>
      </c>
      <c r="AC263" s="6" t="s">
        <v>2490</v>
      </c>
      <c r="AD263" s="6" t="s">
        <v>301</v>
      </c>
      <c r="AE263" s="6" t="s">
        <v>43</v>
      </c>
      <c r="AF263" s="6" t="s">
        <v>43</v>
      </c>
      <c r="AG263" s="6" t="s">
        <v>43</v>
      </c>
      <c r="AH263" s="9" t="s">
        <v>43</v>
      </c>
      <c r="AI263" s="7" t="s">
        <v>41</v>
      </c>
      <c r="AK263" s="7" t="s">
        <v>44</v>
      </c>
      <c r="AL263" s="7" t="s">
        <v>66</v>
      </c>
      <c r="AM263" s="7" t="s">
        <v>2491</v>
      </c>
      <c r="AN263" s="7" t="s">
        <v>44</v>
      </c>
      <c r="AO263" s="7" t="s">
        <v>112</v>
      </c>
      <c r="AP263" s="7" t="s">
        <v>113</v>
      </c>
      <c r="AQ263" s="7" t="s">
        <v>115</v>
      </c>
      <c r="AX263" s="7"/>
      <c r="AY263" s="76" t="s">
        <v>41</v>
      </c>
    </row>
    <row r="264" spans="1:51" x14ac:dyDescent="0.35">
      <c r="A264" s="21">
        <v>260</v>
      </c>
      <c r="B264" s="53">
        <v>429</v>
      </c>
      <c r="C264" s="4" t="s">
        <v>2492</v>
      </c>
      <c r="D264" s="4" t="s">
        <v>2493</v>
      </c>
      <c r="F264" s="4" t="s">
        <v>1017</v>
      </c>
      <c r="K264" s="105" t="s">
        <v>1041</v>
      </c>
      <c r="L264" s="104" t="s">
        <v>46</v>
      </c>
      <c r="M264" s="4" t="s">
        <v>2494</v>
      </c>
      <c r="N264" s="4" t="s">
        <v>43</v>
      </c>
      <c r="O264" s="104">
        <v>60</v>
      </c>
      <c r="P264" s="4" t="s">
        <v>43</v>
      </c>
      <c r="Q264" s="4" t="s">
        <v>41</v>
      </c>
      <c r="R264" s="4" t="s">
        <v>43</v>
      </c>
      <c r="S264" s="4" t="s">
        <v>41</v>
      </c>
      <c r="T264" s="4" t="s">
        <v>43</v>
      </c>
      <c r="U264" s="80" t="s">
        <v>41</v>
      </c>
      <c r="V264" s="78" t="s">
        <v>46</v>
      </c>
      <c r="W264" s="6" t="s">
        <v>41</v>
      </c>
      <c r="X264" s="6" t="s">
        <v>2495</v>
      </c>
      <c r="Y264" s="6" t="s">
        <v>2496</v>
      </c>
      <c r="Z264" s="6" t="s">
        <v>2497</v>
      </c>
      <c r="AA264" s="6" t="s">
        <v>2498</v>
      </c>
      <c r="AB264" s="6" t="s">
        <v>93</v>
      </c>
      <c r="AC264" s="6" t="s">
        <v>2499</v>
      </c>
      <c r="AD264" s="6" t="s">
        <v>81</v>
      </c>
      <c r="AE264" s="6" t="s">
        <v>43</v>
      </c>
      <c r="AF264" s="6" t="s">
        <v>43</v>
      </c>
      <c r="AG264" s="6" t="s">
        <v>43</v>
      </c>
      <c r="AH264" s="9" t="s">
        <v>44</v>
      </c>
      <c r="AI264" s="7" t="s">
        <v>2500</v>
      </c>
      <c r="AJ264" s="109">
        <v>2</v>
      </c>
      <c r="AK264" s="7" t="s">
        <v>43</v>
      </c>
      <c r="AM264" s="7" t="s">
        <v>41</v>
      </c>
      <c r="AN264" s="7" t="s">
        <v>44</v>
      </c>
      <c r="AO264" s="7" t="s">
        <v>115</v>
      </c>
      <c r="AX264" s="7"/>
      <c r="AY264" s="76" t="s">
        <v>41</v>
      </c>
    </row>
    <row r="265" spans="1:51" x14ac:dyDescent="0.35">
      <c r="A265" s="21">
        <v>261</v>
      </c>
      <c r="B265" s="53">
        <v>430</v>
      </c>
      <c r="C265" s="4" t="s">
        <v>2501</v>
      </c>
      <c r="D265" s="4" t="s">
        <v>2502</v>
      </c>
      <c r="F265" s="4" t="s">
        <v>1017</v>
      </c>
      <c r="K265" s="88" t="s">
        <v>1041</v>
      </c>
      <c r="L265" s="104"/>
      <c r="M265" s="4" t="s">
        <v>1366</v>
      </c>
      <c r="N265" s="4" t="s">
        <v>43</v>
      </c>
      <c r="O265" s="104">
        <v>200</v>
      </c>
      <c r="P265" s="4" t="s">
        <v>43</v>
      </c>
      <c r="Q265" s="4" t="s">
        <v>41</v>
      </c>
      <c r="R265" s="4" t="s">
        <v>44</v>
      </c>
      <c r="S265" s="4" t="s">
        <v>2503</v>
      </c>
      <c r="T265" s="4" t="s">
        <v>44</v>
      </c>
      <c r="U265" s="80" t="s">
        <v>41</v>
      </c>
      <c r="V265" s="89" t="s">
        <v>937</v>
      </c>
      <c r="W265" s="6" t="s">
        <v>41</v>
      </c>
      <c r="X265" s="6" t="s">
        <v>2504</v>
      </c>
      <c r="Y265" s="6" t="s">
        <v>2505</v>
      </c>
      <c r="Z265" s="6" t="s">
        <v>2506</v>
      </c>
      <c r="AA265" s="6" t="s">
        <v>2507</v>
      </c>
      <c r="AB265" s="6" t="s">
        <v>93</v>
      </c>
      <c r="AC265" s="6" t="s">
        <v>41</v>
      </c>
      <c r="AD265" s="6" t="s">
        <v>203</v>
      </c>
      <c r="AE265" s="6" t="s">
        <v>43</v>
      </c>
      <c r="AF265" s="6" t="s">
        <v>43</v>
      </c>
      <c r="AG265" s="6" t="s">
        <v>43</v>
      </c>
      <c r="AH265" s="9" t="s">
        <v>43</v>
      </c>
      <c r="AI265" s="7" t="s">
        <v>41</v>
      </c>
      <c r="AK265" s="7" t="s">
        <v>43</v>
      </c>
      <c r="AM265" s="7" t="s">
        <v>41</v>
      </c>
      <c r="AN265" s="7" t="s">
        <v>44</v>
      </c>
      <c r="AO265" s="7" t="s">
        <v>83</v>
      </c>
      <c r="AP265" s="7" t="s">
        <v>112</v>
      </c>
      <c r="AX265" s="7"/>
      <c r="AY265" s="76" t="s">
        <v>41</v>
      </c>
    </row>
    <row r="266" spans="1:51" x14ac:dyDescent="0.35">
      <c r="A266" s="22">
        <v>262</v>
      </c>
      <c r="B266" s="53">
        <v>431</v>
      </c>
      <c r="C266" s="4" t="s">
        <v>2508</v>
      </c>
      <c r="D266" s="4" t="s">
        <v>2509</v>
      </c>
      <c r="J266" s="4" t="s">
        <v>1017</v>
      </c>
      <c r="K266" s="104" t="s">
        <v>75</v>
      </c>
      <c r="L266" s="104"/>
      <c r="M266" s="4" t="s">
        <v>2510</v>
      </c>
      <c r="N266" s="4" t="s">
        <v>44</v>
      </c>
      <c r="O266" s="104">
        <v>30</v>
      </c>
      <c r="P266" s="4" t="s">
        <v>44</v>
      </c>
      <c r="Q266" s="4" t="s">
        <v>2511</v>
      </c>
      <c r="R266" s="4" t="s">
        <v>44</v>
      </c>
      <c r="S266" s="4" t="s">
        <v>2512</v>
      </c>
      <c r="T266" s="4" t="s">
        <v>44</v>
      </c>
      <c r="U266" s="80" t="s">
        <v>2513</v>
      </c>
      <c r="V266" s="89" t="s">
        <v>75</v>
      </c>
      <c r="W266" s="6" t="s">
        <v>41</v>
      </c>
      <c r="X266" s="6" t="s">
        <v>2514</v>
      </c>
      <c r="Y266" s="6" t="s">
        <v>2515</v>
      </c>
      <c r="Z266" s="6" t="s">
        <v>2516</v>
      </c>
      <c r="AA266" s="6" t="s">
        <v>2517</v>
      </c>
      <c r="AB266" s="6" t="s">
        <v>93</v>
      </c>
      <c r="AC266" s="6" t="s">
        <v>2518</v>
      </c>
      <c r="AD266" s="6" t="s">
        <v>405</v>
      </c>
      <c r="AE266" s="6" t="s">
        <v>44</v>
      </c>
      <c r="AF266" s="6" t="s">
        <v>43</v>
      </c>
      <c r="AG266" s="6" t="s">
        <v>43</v>
      </c>
      <c r="AH266" s="9" t="s">
        <v>43</v>
      </c>
      <c r="AI266" s="7" t="s">
        <v>41</v>
      </c>
      <c r="AK266" s="7" t="s">
        <v>44</v>
      </c>
      <c r="AL266" s="7" t="s">
        <v>66</v>
      </c>
      <c r="AM266" s="7" t="s">
        <v>2519</v>
      </c>
      <c r="AN266" s="7" t="s">
        <v>44</v>
      </c>
      <c r="AO266" s="7" t="s">
        <v>83</v>
      </c>
      <c r="AP266" s="7" t="s">
        <v>112</v>
      </c>
      <c r="AQ266" s="7" t="s">
        <v>113</v>
      </c>
      <c r="AR266" s="7" t="s">
        <v>114</v>
      </c>
      <c r="AS266" s="7" t="s">
        <v>115</v>
      </c>
      <c r="AX266" s="7"/>
      <c r="AY266" s="76" t="s">
        <v>41</v>
      </c>
    </row>
    <row r="267" spans="1:51" x14ac:dyDescent="0.35">
      <c r="A267" s="21">
        <v>263</v>
      </c>
      <c r="B267" s="53">
        <v>432</v>
      </c>
      <c r="C267" s="4" t="s">
        <v>2520</v>
      </c>
      <c r="D267" s="4" t="s">
        <v>2521</v>
      </c>
      <c r="E267" s="4" t="s">
        <v>1017</v>
      </c>
      <c r="F267" s="4" t="s">
        <v>1017</v>
      </c>
      <c r="H267" s="4" t="s">
        <v>1017</v>
      </c>
      <c r="I267" s="4" t="s">
        <v>1017</v>
      </c>
      <c r="K267" s="105" t="s">
        <v>1041</v>
      </c>
      <c r="L267" s="104"/>
      <c r="M267" s="4" t="s">
        <v>2522</v>
      </c>
      <c r="N267" s="4" t="s">
        <v>44</v>
      </c>
      <c r="O267" s="104">
        <v>116</v>
      </c>
      <c r="P267" s="4" t="s">
        <v>44</v>
      </c>
      <c r="Q267" s="4" t="s">
        <v>2523</v>
      </c>
      <c r="R267" s="4" t="s">
        <v>44</v>
      </c>
      <c r="S267" s="4" t="s">
        <v>2524</v>
      </c>
      <c r="T267" s="4" t="s">
        <v>44</v>
      </c>
      <c r="U267" s="80" t="s">
        <v>2525</v>
      </c>
      <c r="V267" s="89" t="s">
        <v>88</v>
      </c>
      <c r="W267" s="6" t="s">
        <v>41</v>
      </c>
      <c r="X267" s="6" t="s">
        <v>2526</v>
      </c>
      <c r="Y267" s="6" t="s">
        <v>2527</v>
      </c>
      <c r="Z267" s="6" t="s">
        <v>2528</v>
      </c>
      <c r="AA267" s="6" t="s">
        <v>2529</v>
      </c>
      <c r="AB267" s="6" t="s">
        <v>51</v>
      </c>
      <c r="AC267" s="6" t="s">
        <v>2530</v>
      </c>
      <c r="AD267" s="6" t="s">
        <v>203</v>
      </c>
      <c r="AE267" s="6" t="s">
        <v>44</v>
      </c>
      <c r="AF267" s="6" t="s">
        <v>44</v>
      </c>
      <c r="AG267" s="6" t="s">
        <v>44</v>
      </c>
      <c r="AH267" s="9" t="s">
        <v>44</v>
      </c>
      <c r="AI267" s="7" t="s">
        <v>2531</v>
      </c>
      <c r="AJ267" s="109">
        <v>2</v>
      </c>
      <c r="AK267" s="7" t="s">
        <v>44</v>
      </c>
      <c r="AL267" s="7" t="s">
        <v>54</v>
      </c>
      <c r="AM267" s="7" t="s">
        <v>764</v>
      </c>
      <c r="AN267" s="7" t="s">
        <v>44</v>
      </c>
      <c r="AO267" s="7" t="s">
        <v>83</v>
      </c>
      <c r="AP267" s="7" t="s">
        <v>84</v>
      </c>
      <c r="AQ267" s="7" t="s">
        <v>112</v>
      </c>
      <c r="AR267" s="7" t="s">
        <v>114</v>
      </c>
      <c r="AS267" s="7" t="s">
        <v>23</v>
      </c>
      <c r="AX267" s="7"/>
      <c r="AY267" s="76" t="s">
        <v>41</v>
      </c>
    </row>
    <row r="268" spans="1:51" x14ac:dyDescent="0.35">
      <c r="A268" s="22">
        <v>264</v>
      </c>
      <c r="B268" s="53">
        <v>433</v>
      </c>
      <c r="C268" s="4" t="s">
        <v>2532</v>
      </c>
      <c r="D268" s="4" t="s">
        <v>2533</v>
      </c>
      <c r="G268" s="4" t="s">
        <v>1017</v>
      </c>
      <c r="K268" s="104" t="s">
        <v>75</v>
      </c>
      <c r="L268" s="104" t="s">
        <v>46</v>
      </c>
      <c r="M268" s="4" t="s">
        <v>2534</v>
      </c>
      <c r="N268" s="4" t="s">
        <v>44</v>
      </c>
      <c r="O268" s="104">
        <v>250</v>
      </c>
      <c r="P268" s="4" t="s">
        <v>44</v>
      </c>
      <c r="Q268" s="4" t="s">
        <v>2535</v>
      </c>
      <c r="R268" s="4" t="s">
        <v>44</v>
      </c>
      <c r="S268" s="4" t="s">
        <v>2535</v>
      </c>
      <c r="T268" s="4" t="s">
        <v>44</v>
      </c>
      <c r="U268" s="80" t="s">
        <v>2536</v>
      </c>
      <c r="V268" s="89" t="s">
        <v>58</v>
      </c>
      <c r="W268" s="6" t="s">
        <v>2537</v>
      </c>
      <c r="X268" s="6" t="s">
        <v>2538</v>
      </c>
      <c r="Y268" s="6" t="s">
        <v>2539</v>
      </c>
      <c r="Z268" s="6" t="s">
        <v>2540</v>
      </c>
      <c r="AA268" s="6" t="s">
        <v>1325</v>
      </c>
      <c r="AB268" s="6" t="s">
        <v>93</v>
      </c>
      <c r="AC268" s="6" t="s">
        <v>41</v>
      </c>
      <c r="AD268" s="6" t="s">
        <v>314</v>
      </c>
      <c r="AE268" s="6" t="s">
        <v>43</v>
      </c>
      <c r="AF268" s="6" t="s">
        <v>43</v>
      </c>
      <c r="AG268" s="6" t="s">
        <v>43</v>
      </c>
      <c r="AH268" s="9" t="s">
        <v>44</v>
      </c>
      <c r="AI268" s="7" t="s">
        <v>2541</v>
      </c>
      <c r="AK268" s="7" t="s">
        <v>44</v>
      </c>
      <c r="AL268" s="7" t="s">
        <v>66</v>
      </c>
      <c r="AM268" s="7" t="s">
        <v>2542</v>
      </c>
      <c r="AN268" s="7" t="s">
        <v>44</v>
      </c>
      <c r="AO268" s="7" t="s">
        <v>84</v>
      </c>
      <c r="AP268" s="7" t="s">
        <v>115</v>
      </c>
      <c r="AQ268" s="7" t="s">
        <v>58</v>
      </c>
      <c r="AX268" s="7"/>
      <c r="AY268" s="76" t="s">
        <v>2543</v>
      </c>
    </row>
    <row r="269" spans="1:51" x14ac:dyDescent="0.35">
      <c r="A269" s="21">
        <v>265</v>
      </c>
      <c r="B269" s="53">
        <v>434</v>
      </c>
      <c r="C269" s="4" t="s">
        <v>2545</v>
      </c>
      <c r="D269" s="4" t="s">
        <v>2546</v>
      </c>
      <c r="F269" s="4" t="s">
        <v>1017</v>
      </c>
      <c r="I269" s="4" t="s">
        <v>1017</v>
      </c>
      <c r="K269" s="88" t="s">
        <v>1041</v>
      </c>
      <c r="L269" s="104"/>
      <c r="M269" s="4" t="s">
        <v>2353</v>
      </c>
      <c r="N269" s="4" t="s">
        <v>44</v>
      </c>
      <c r="O269" s="104">
        <v>54</v>
      </c>
      <c r="P269" s="4" t="s">
        <v>43</v>
      </c>
      <c r="Q269" s="4" t="s">
        <v>41</v>
      </c>
      <c r="R269" s="4" t="s">
        <v>44</v>
      </c>
      <c r="S269" s="4" t="s">
        <v>41</v>
      </c>
      <c r="T269" s="4" t="s">
        <v>44</v>
      </c>
      <c r="U269" s="80" t="s">
        <v>2547</v>
      </c>
      <c r="V269" s="89" t="s">
        <v>88</v>
      </c>
      <c r="W269" s="6" t="s">
        <v>41</v>
      </c>
      <c r="X269" s="6" t="s">
        <v>2548</v>
      </c>
      <c r="Y269" s="6" t="s">
        <v>2549</v>
      </c>
      <c r="Z269" s="6" t="s">
        <v>2550</v>
      </c>
      <c r="AA269" s="6" t="s">
        <v>2551</v>
      </c>
      <c r="AB269" s="6" t="s">
        <v>51</v>
      </c>
      <c r="AC269" s="6" t="s">
        <v>2552</v>
      </c>
      <c r="AD269" s="6" t="s">
        <v>203</v>
      </c>
      <c r="AE269" s="6" t="s">
        <v>43</v>
      </c>
      <c r="AF269" s="6" t="s">
        <v>44</v>
      </c>
      <c r="AG269" s="6" t="s">
        <v>43</v>
      </c>
      <c r="AH269" s="9" t="s">
        <v>43</v>
      </c>
      <c r="AI269" s="7" t="s">
        <v>41</v>
      </c>
      <c r="AK269" s="7" t="s">
        <v>44</v>
      </c>
      <c r="AL269" s="7" t="s">
        <v>54</v>
      </c>
      <c r="AM269" s="7" t="s">
        <v>41</v>
      </c>
      <c r="AN269" s="7" t="s">
        <v>44</v>
      </c>
      <c r="AO269" s="7" t="s">
        <v>84</v>
      </c>
      <c r="AX269" s="7"/>
      <c r="AY269" s="76" t="s">
        <v>41</v>
      </c>
    </row>
    <row r="270" spans="1:51" x14ac:dyDescent="0.35">
      <c r="A270" s="21">
        <v>266</v>
      </c>
      <c r="B270" s="53">
        <v>435</v>
      </c>
      <c r="C270" s="4" t="s">
        <v>26</v>
      </c>
      <c r="D270" s="4" t="s">
        <v>2553</v>
      </c>
      <c r="I270" s="4" t="s">
        <v>1017</v>
      </c>
      <c r="K270" s="105" t="s">
        <v>1041</v>
      </c>
      <c r="L270" s="104"/>
      <c r="M270" s="4" t="s">
        <v>2554</v>
      </c>
      <c r="N270" s="4" t="s">
        <v>44</v>
      </c>
      <c r="O270" s="104">
        <v>24</v>
      </c>
      <c r="P270" s="4" t="s">
        <v>43</v>
      </c>
      <c r="Q270" s="4" t="s">
        <v>41</v>
      </c>
      <c r="R270" s="4" t="s">
        <v>44</v>
      </c>
      <c r="S270" s="4" t="s">
        <v>2555</v>
      </c>
      <c r="T270" s="4" t="s">
        <v>43</v>
      </c>
      <c r="U270" s="80" t="s">
        <v>41</v>
      </c>
      <c r="V270" s="89" t="s">
        <v>88</v>
      </c>
      <c r="W270" s="6" t="s">
        <v>41</v>
      </c>
      <c r="X270" s="6" t="s">
        <v>2556</v>
      </c>
      <c r="Y270" s="6" t="s">
        <v>2557</v>
      </c>
      <c r="Z270" s="6" t="s">
        <v>2558</v>
      </c>
      <c r="AA270" s="6" t="s">
        <v>1465</v>
      </c>
      <c r="AB270" s="6" t="s">
        <v>51</v>
      </c>
      <c r="AC270" s="6" t="s">
        <v>41</v>
      </c>
      <c r="AD270" s="6" t="s">
        <v>314</v>
      </c>
      <c r="AE270" s="6" t="s">
        <v>43</v>
      </c>
      <c r="AF270" s="6" t="s">
        <v>43</v>
      </c>
      <c r="AG270" s="6" t="s">
        <v>43</v>
      </c>
      <c r="AH270" s="9" t="s">
        <v>44</v>
      </c>
      <c r="AI270" s="7" t="s">
        <v>2559</v>
      </c>
      <c r="AJ270" s="109">
        <v>5</v>
      </c>
      <c r="AK270" s="7" t="s">
        <v>44</v>
      </c>
      <c r="AL270" s="7" t="s">
        <v>54</v>
      </c>
      <c r="AM270" s="7" t="s">
        <v>310</v>
      </c>
      <c r="AN270" s="7" t="s">
        <v>44</v>
      </c>
      <c r="AO270" s="7" t="s">
        <v>84</v>
      </c>
      <c r="AP270" s="7" t="s">
        <v>113</v>
      </c>
      <c r="AQ270" s="7" t="s">
        <v>69</v>
      </c>
      <c r="AX270" s="7"/>
      <c r="AY270" s="76" t="s">
        <v>41</v>
      </c>
    </row>
    <row r="271" spans="1:51" x14ac:dyDescent="0.35">
      <c r="A271" s="22">
        <v>267</v>
      </c>
      <c r="B271" s="53">
        <v>436</v>
      </c>
      <c r="C271" s="4" t="s">
        <v>2560</v>
      </c>
      <c r="D271" s="4" t="s">
        <v>2561</v>
      </c>
      <c r="J271" s="4" t="s">
        <v>1017</v>
      </c>
      <c r="K271" s="104" t="s">
        <v>46</v>
      </c>
      <c r="L271" s="104"/>
      <c r="M271" s="4" t="s">
        <v>2562</v>
      </c>
      <c r="N271" s="4" t="s">
        <v>43</v>
      </c>
      <c r="O271" s="104">
        <v>25</v>
      </c>
      <c r="P271" s="4" t="s">
        <v>43</v>
      </c>
      <c r="Q271" s="4" t="s">
        <v>41</v>
      </c>
      <c r="R271" s="4" t="s">
        <v>44</v>
      </c>
      <c r="S271" s="4" t="s">
        <v>2563</v>
      </c>
      <c r="T271" s="4" t="s">
        <v>43</v>
      </c>
      <c r="U271" s="80" t="s">
        <v>41</v>
      </c>
      <c r="V271" s="89" t="s">
        <v>46</v>
      </c>
      <c r="W271" s="6" t="s">
        <v>41</v>
      </c>
      <c r="X271" s="6" t="s">
        <v>2564</v>
      </c>
      <c r="Y271" s="6" t="s">
        <v>2565</v>
      </c>
      <c r="Z271" s="6" t="s">
        <v>2566</v>
      </c>
      <c r="AA271" s="6" t="s">
        <v>2567</v>
      </c>
      <c r="AB271" s="6" t="s">
        <v>93</v>
      </c>
      <c r="AC271" s="6" t="s">
        <v>41</v>
      </c>
      <c r="AD271" s="6" t="s">
        <v>155</v>
      </c>
      <c r="AE271" s="6" t="s">
        <v>44</v>
      </c>
      <c r="AF271" s="6" t="s">
        <v>43</v>
      </c>
      <c r="AG271" s="6" t="s">
        <v>43</v>
      </c>
      <c r="AH271" s="9" t="s">
        <v>43</v>
      </c>
      <c r="AI271" s="7" t="s">
        <v>41</v>
      </c>
      <c r="AK271" s="7" t="s">
        <v>43</v>
      </c>
      <c r="AM271" s="7" t="s">
        <v>41</v>
      </c>
      <c r="AN271" s="7" t="s">
        <v>43</v>
      </c>
      <c r="AX271" s="7"/>
      <c r="AY271" s="76" t="s">
        <v>41</v>
      </c>
    </row>
    <row r="272" spans="1:51" x14ac:dyDescent="0.35">
      <c r="A272" s="21">
        <v>268</v>
      </c>
      <c r="B272" s="53">
        <v>437</v>
      </c>
      <c r="C272" s="4" t="s">
        <v>2568</v>
      </c>
      <c r="D272" s="4" t="s">
        <v>2569</v>
      </c>
      <c r="I272" s="4" t="s">
        <v>1017</v>
      </c>
      <c r="K272" s="104" t="s">
        <v>75</v>
      </c>
      <c r="L272" s="104" t="s">
        <v>46</v>
      </c>
      <c r="M272" s="4" t="s">
        <v>2570</v>
      </c>
      <c r="N272" s="4" t="s">
        <v>43</v>
      </c>
      <c r="O272" s="104">
        <v>65</v>
      </c>
      <c r="P272" s="4" t="s">
        <v>43</v>
      </c>
      <c r="Q272" s="4" t="s">
        <v>41</v>
      </c>
      <c r="R272" s="4" t="s">
        <v>43</v>
      </c>
      <c r="S272" s="4" t="s">
        <v>41</v>
      </c>
      <c r="T272" s="4" t="s">
        <v>44</v>
      </c>
      <c r="U272" s="80" t="s">
        <v>2571</v>
      </c>
      <c r="V272" s="89" t="s">
        <v>75</v>
      </c>
      <c r="W272" s="6" t="s">
        <v>41</v>
      </c>
      <c r="X272" s="6" t="s">
        <v>2572</v>
      </c>
      <c r="Y272" s="6" t="s">
        <v>2573</v>
      </c>
      <c r="Z272" s="6" t="s">
        <v>2368</v>
      </c>
      <c r="AA272" s="6" t="s">
        <v>2350</v>
      </c>
      <c r="AB272" s="6" t="s">
        <v>51</v>
      </c>
      <c r="AC272" s="6" t="s">
        <v>41</v>
      </c>
      <c r="AD272" s="6" t="s">
        <v>1029</v>
      </c>
      <c r="AE272" s="6" t="s">
        <v>43</v>
      </c>
      <c r="AF272" s="6" t="s">
        <v>43</v>
      </c>
      <c r="AG272" s="6" t="s">
        <v>44</v>
      </c>
      <c r="AH272" s="9" t="s">
        <v>44</v>
      </c>
      <c r="AI272" s="7" t="s">
        <v>2574</v>
      </c>
      <c r="AJ272" s="109">
        <v>3</v>
      </c>
      <c r="AK272" s="7" t="s">
        <v>44</v>
      </c>
      <c r="AL272" s="7" t="s">
        <v>54</v>
      </c>
      <c r="AM272" s="7" t="s">
        <v>41</v>
      </c>
      <c r="AN272" s="7" t="s">
        <v>44</v>
      </c>
      <c r="AO272" s="7" t="s">
        <v>84</v>
      </c>
      <c r="AP272" s="7" t="s">
        <v>113</v>
      </c>
      <c r="AQ272" s="7" t="s">
        <v>115</v>
      </c>
      <c r="AX272" s="7"/>
      <c r="AY272" s="76" t="s">
        <v>41</v>
      </c>
    </row>
    <row r="273" spans="1:51" x14ac:dyDescent="0.35">
      <c r="A273" s="22">
        <v>269</v>
      </c>
      <c r="B273" s="53">
        <v>438</v>
      </c>
      <c r="C273" s="4" t="s">
        <v>2575</v>
      </c>
      <c r="D273" s="4" t="s">
        <v>2576</v>
      </c>
      <c r="E273" s="4" t="s">
        <v>1017</v>
      </c>
      <c r="F273" s="4" t="s">
        <v>1017</v>
      </c>
      <c r="H273" s="4" t="s">
        <v>1017</v>
      </c>
      <c r="K273" s="105" t="s">
        <v>1041</v>
      </c>
      <c r="L273" s="104"/>
      <c r="M273" s="4" t="s">
        <v>2577</v>
      </c>
      <c r="N273" s="4" t="s">
        <v>43</v>
      </c>
      <c r="O273" s="104">
        <v>28</v>
      </c>
      <c r="P273" s="4" t="s">
        <v>43</v>
      </c>
      <c r="Q273" s="4" t="s">
        <v>41</v>
      </c>
      <c r="R273" s="4" t="s">
        <v>44</v>
      </c>
      <c r="S273" s="4" t="s">
        <v>2578</v>
      </c>
      <c r="T273" s="4" t="s">
        <v>43</v>
      </c>
      <c r="U273" s="80" t="s">
        <v>41</v>
      </c>
      <c r="V273" s="89" t="s">
        <v>88</v>
      </c>
      <c r="W273" s="6" t="s">
        <v>41</v>
      </c>
      <c r="X273" s="6" t="s">
        <v>2579</v>
      </c>
      <c r="Y273" s="6" t="s">
        <v>2580</v>
      </c>
      <c r="Z273" s="6" t="s">
        <v>2581</v>
      </c>
      <c r="AA273" s="6" t="s">
        <v>959</v>
      </c>
      <c r="AB273" s="6" t="s">
        <v>51</v>
      </c>
      <c r="AC273" s="6" t="s">
        <v>2582</v>
      </c>
      <c r="AD273" s="6" t="s">
        <v>81</v>
      </c>
      <c r="AE273" s="6" t="s">
        <v>43</v>
      </c>
      <c r="AF273" s="6" t="s">
        <v>43</v>
      </c>
      <c r="AG273" s="6" t="s">
        <v>43</v>
      </c>
      <c r="AH273" s="9" t="s">
        <v>43</v>
      </c>
      <c r="AI273" s="7" t="s">
        <v>41</v>
      </c>
      <c r="AK273" s="7" t="s">
        <v>43</v>
      </c>
      <c r="AM273" s="7" t="s">
        <v>41</v>
      </c>
      <c r="AN273" s="7" t="s">
        <v>44</v>
      </c>
      <c r="AO273" s="7" t="s">
        <v>115</v>
      </c>
      <c r="AX273" s="7"/>
      <c r="AY273" s="76" t="s">
        <v>41</v>
      </c>
    </row>
    <row r="274" spans="1:51" x14ac:dyDescent="0.35">
      <c r="A274" s="21">
        <v>270</v>
      </c>
      <c r="B274" s="53">
        <v>439</v>
      </c>
      <c r="C274" s="4" t="s">
        <v>928</v>
      </c>
      <c r="D274" s="4" t="s">
        <v>2583</v>
      </c>
      <c r="I274" s="4" t="s">
        <v>1017</v>
      </c>
      <c r="K274" s="105" t="s">
        <v>1041</v>
      </c>
      <c r="L274" s="104"/>
      <c r="M274" s="4" t="s">
        <v>2584</v>
      </c>
      <c r="N274" s="4" t="s">
        <v>44</v>
      </c>
      <c r="O274" s="104">
        <v>78</v>
      </c>
      <c r="P274" s="4" t="s">
        <v>43</v>
      </c>
      <c r="Q274" s="4" t="s">
        <v>41</v>
      </c>
      <c r="R274" s="4" t="s">
        <v>44</v>
      </c>
      <c r="S274" s="4" t="s">
        <v>2585</v>
      </c>
      <c r="T274" s="4" t="s">
        <v>43</v>
      </c>
      <c r="U274" s="80" t="s">
        <v>41</v>
      </c>
      <c r="V274" s="89" t="s">
        <v>88</v>
      </c>
      <c r="W274" s="6" t="s">
        <v>41</v>
      </c>
      <c r="X274" s="6" t="s">
        <v>2586</v>
      </c>
      <c r="Y274" s="6" t="s">
        <v>2587</v>
      </c>
      <c r="Z274" s="6" t="s">
        <v>2588</v>
      </c>
      <c r="AA274" s="6" t="s">
        <v>2589</v>
      </c>
      <c r="AB274" s="6" t="s">
        <v>93</v>
      </c>
      <c r="AC274" s="6" t="s">
        <v>2590</v>
      </c>
      <c r="AD274" s="6" t="s">
        <v>81</v>
      </c>
      <c r="AE274" s="6" t="s">
        <v>43</v>
      </c>
      <c r="AF274" s="6" t="s">
        <v>43</v>
      </c>
      <c r="AG274" s="6" t="s">
        <v>43</v>
      </c>
      <c r="AH274" s="9" t="s">
        <v>43</v>
      </c>
      <c r="AI274" s="7" t="s">
        <v>41</v>
      </c>
      <c r="AK274" s="7" t="s">
        <v>43</v>
      </c>
      <c r="AM274" s="7" t="s">
        <v>41</v>
      </c>
      <c r="AN274" s="7" t="s">
        <v>44</v>
      </c>
      <c r="AO274" s="7" t="s">
        <v>115</v>
      </c>
      <c r="AP274" s="7" t="s">
        <v>58</v>
      </c>
      <c r="AX274" s="7"/>
      <c r="AY274" s="76" t="s">
        <v>2591</v>
      </c>
    </row>
    <row r="275" spans="1:51" x14ac:dyDescent="0.35">
      <c r="A275" s="21">
        <v>271</v>
      </c>
      <c r="B275" s="53">
        <v>440</v>
      </c>
      <c r="C275" s="4" t="s">
        <v>2592</v>
      </c>
      <c r="D275" s="4" t="s">
        <v>2593</v>
      </c>
      <c r="E275" s="4" t="s">
        <v>1017</v>
      </c>
      <c r="I275" s="4" t="s">
        <v>1017</v>
      </c>
      <c r="K275" s="104" t="s">
        <v>46</v>
      </c>
      <c r="L275" s="104"/>
      <c r="M275" s="4" t="s">
        <v>2594</v>
      </c>
      <c r="N275" s="4" t="s">
        <v>44</v>
      </c>
      <c r="O275" s="104">
        <v>50</v>
      </c>
      <c r="P275" s="4" t="s">
        <v>44</v>
      </c>
      <c r="Q275" s="4" t="s">
        <v>41</v>
      </c>
      <c r="R275" s="4" t="s">
        <v>44</v>
      </c>
      <c r="S275" s="4" t="s">
        <v>41</v>
      </c>
      <c r="T275" s="4" t="s">
        <v>43</v>
      </c>
      <c r="U275" s="80" t="s">
        <v>41</v>
      </c>
      <c r="V275" s="89" t="s">
        <v>46</v>
      </c>
      <c r="W275" s="6" t="s">
        <v>41</v>
      </c>
      <c r="X275" s="6" t="s">
        <v>2595</v>
      </c>
      <c r="Y275" s="6" t="s">
        <v>2596</v>
      </c>
      <c r="Z275" s="6" t="s">
        <v>2597</v>
      </c>
      <c r="AA275" s="6" t="s">
        <v>2598</v>
      </c>
      <c r="AB275" s="6" t="s">
        <v>51</v>
      </c>
      <c r="AC275" s="6" t="s">
        <v>41</v>
      </c>
      <c r="AD275" s="6" t="s">
        <v>1031</v>
      </c>
      <c r="AE275" s="6" t="s">
        <v>44</v>
      </c>
      <c r="AF275" s="6" t="s">
        <v>43</v>
      </c>
      <c r="AG275" s="6" t="s">
        <v>43</v>
      </c>
      <c r="AH275" s="9" t="s">
        <v>43</v>
      </c>
      <c r="AI275" s="7" t="s">
        <v>41</v>
      </c>
      <c r="AK275" s="7" t="s">
        <v>44</v>
      </c>
      <c r="AL275" s="7" t="s">
        <v>66</v>
      </c>
      <c r="AM275" s="7" t="s">
        <v>2599</v>
      </c>
      <c r="AN275" s="7" t="s">
        <v>44</v>
      </c>
      <c r="AO275" s="7" t="s">
        <v>112</v>
      </c>
      <c r="AX275" s="7"/>
      <c r="AY275" s="76" t="s">
        <v>41</v>
      </c>
    </row>
    <row r="276" spans="1:51" x14ac:dyDescent="0.35">
      <c r="A276" s="22">
        <v>272</v>
      </c>
      <c r="B276" s="53">
        <v>441</v>
      </c>
      <c r="C276" s="4" t="s">
        <v>2600</v>
      </c>
      <c r="D276" s="4" t="s">
        <v>2601</v>
      </c>
      <c r="H276" s="4" t="s">
        <v>1017</v>
      </c>
      <c r="K276" s="105" t="s">
        <v>1041</v>
      </c>
      <c r="L276" s="84"/>
      <c r="M276" s="4" t="s">
        <v>2602</v>
      </c>
      <c r="N276" s="4" t="s">
        <v>44</v>
      </c>
      <c r="O276" s="104">
        <v>130</v>
      </c>
      <c r="P276" s="4" t="s">
        <v>43</v>
      </c>
      <c r="Q276" s="4" t="s">
        <v>41</v>
      </c>
      <c r="R276" s="4" t="s">
        <v>44</v>
      </c>
      <c r="S276" s="4" t="s">
        <v>2603</v>
      </c>
      <c r="T276" s="4" t="s">
        <v>43</v>
      </c>
      <c r="U276" s="80" t="s">
        <v>41</v>
      </c>
      <c r="V276" s="89" t="s">
        <v>88</v>
      </c>
      <c r="W276" s="6" t="s">
        <v>41</v>
      </c>
      <c r="X276" s="6" t="s">
        <v>2604</v>
      </c>
      <c r="Y276" s="6" t="s">
        <v>2605</v>
      </c>
      <c r="Z276" s="6" t="s">
        <v>2606</v>
      </c>
      <c r="AA276" s="6" t="s">
        <v>2607</v>
      </c>
      <c r="AB276" s="6" t="s">
        <v>133</v>
      </c>
      <c r="AC276" s="6" t="s">
        <v>41</v>
      </c>
      <c r="AD276" s="6" t="s">
        <v>53</v>
      </c>
      <c r="AE276" s="6" t="s">
        <v>44</v>
      </c>
      <c r="AF276" s="6" t="s">
        <v>43</v>
      </c>
      <c r="AG276" s="6" t="s">
        <v>43</v>
      </c>
      <c r="AH276" s="9" t="s">
        <v>44</v>
      </c>
      <c r="AI276" s="7" t="s">
        <v>2608</v>
      </c>
      <c r="AJ276" s="109">
        <v>2</v>
      </c>
      <c r="AK276" s="7" t="s">
        <v>44</v>
      </c>
      <c r="AL276" s="7" t="s">
        <v>54</v>
      </c>
      <c r="AM276" s="7" t="s">
        <v>2609</v>
      </c>
      <c r="AN276" s="7" t="s">
        <v>44</v>
      </c>
      <c r="AO276" s="7" t="s">
        <v>58</v>
      </c>
      <c r="AX276" s="7"/>
      <c r="AY276" s="76" t="s">
        <v>2610</v>
      </c>
    </row>
    <row r="277" spans="1:51" x14ac:dyDescent="0.35">
      <c r="A277" s="21">
        <v>273</v>
      </c>
      <c r="B277" s="53">
        <v>442</v>
      </c>
      <c r="C277" s="4" t="s">
        <v>2611</v>
      </c>
      <c r="D277" s="4" t="s">
        <v>2612</v>
      </c>
      <c r="F277" s="4" t="s">
        <v>1017</v>
      </c>
      <c r="K277" s="104" t="s">
        <v>75</v>
      </c>
      <c r="L277" s="104"/>
      <c r="M277" s="4" t="s">
        <v>2613</v>
      </c>
      <c r="N277" s="4" t="s">
        <v>44</v>
      </c>
      <c r="O277" s="104">
        <v>15</v>
      </c>
      <c r="P277" s="4" t="s">
        <v>43</v>
      </c>
      <c r="Q277" s="4" t="s">
        <v>41</v>
      </c>
      <c r="R277" s="4" t="s">
        <v>44</v>
      </c>
      <c r="S277" s="4" t="s">
        <v>2614</v>
      </c>
      <c r="T277" s="4" t="s">
        <v>43</v>
      </c>
      <c r="U277" s="80" t="s">
        <v>41</v>
      </c>
      <c r="V277" s="89" t="s">
        <v>66</v>
      </c>
      <c r="W277" s="6" t="s">
        <v>2615</v>
      </c>
      <c r="X277" s="6" t="s">
        <v>2616</v>
      </c>
      <c r="Y277" s="6" t="s">
        <v>2617</v>
      </c>
      <c r="Z277" s="6" t="s">
        <v>2618</v>
      </c>
      <c r="AA277" s="6" t="s">
        <v>2619</v>
      </c>
      <c r="AB277" s="6" t="s">
        <v>133</v>
      </c>
      <c r="AC277" s="6" t="s">
        <v>41</v>
      </c>
      <c r="AD277" s="6" t="s">
        <v>145</v>
      </c>
      <c r="AE277" s="6" t="s">
        <v>43</v>
      </c>
      <c r="AF277" s="6" t="s">
        <v>43</v>
      </c>
      <c r="AG277" s="6" t="s">
        <v>43</v>
      </c>
      <c r="AH277" s="9" t="s">
        <v>43</v>
      </c>
      <c r="AI277" s="7" t="s">
        <v>41</v>
      </c>
      <c r="AK277" s="7" t="s">
        <v>44</v>
      </c>
      <c r="AL277" s="7" t="s">
        <v>66</v>
      </c>
      <c r="AM277" s="7" t="s">
        <v>2620</v>
      </c>
      <c r="AN277" s="7" t="s">
        <v>44</v>
      </c>
      <c r="AO277" s="7" t="s">
        <v>115</v>
      </c>
      <c r="AX277" s="7"/>
      <c r="AY277" s="76" t="s">
        <v>41</v>
      </c>
    </row>
    <row r="278" spans="1:51" x14ac:dyDescent="0.35">
      <c r="A278" s="22">
        <v>274</v>
      </c>
      <c r="B278" s="53">
        <v>443</v>
      </c>
      <c r="C278" s="4" t="s">
        <v>960</v>
      </c>
      <c r="D278" s="4" t="s">
        <v>2621</v>
      </c>
      <c r="J278" s="4" t="s">
        <v>1017</v>
      </c>
      <c r="K278" s="105" t="s">
        <v>1041</v>
      </c>
      <c r="L278" s="104" t="s">
        <v>75</v>
      </c>
      <c r="M278" s="4" t="s">
        <v>2622</v>
      </c>
      <c r="N278" s="4" t="s">
        <v>44</v>
      </c>
      <c r="O278" s="104">
        <v>0</v>
      </c>
      <c r="P278" s="4" t="s">
        <v>44</v>
      </c>
      <c r="Q278" s="4" t="s">
        <v>2623</v>
      </c>
      <c r="R278" s="4" t="s">
        <v>44</v>
      </c>
      <c r="S278" s="4" t="s">
        <v>41</v>
      </c>
      <c r="T278" s="4" t="s">
        <v>44</v>
      </c>
      <c r="U278" s="80" t="s">
        <v>2624</v>
      </c>
      <c r="V278" s="89" t="s">
        <v>58</v>
      </c>
      <c r="W278" s="6" t="s">
        <v>41</v>
      </c>
      <c r="X278" s="6" t="s">
        <v>2625</v>
      </c>
      <c r="Y278" s="6" t="s">
        <v>2626</v>
      </c>
      <c r="Z278" s="6" t="s">
        <v>2627</v>
      </c>
      <c r="AA278" s="6" t="s">
        <v>2379</v>
      </c>
      <c r="AB278" s="6" t="s">
        <v>51</v>
      </c>
      <c r="AC278" s="6" t="s">
        <v>2628</v>
      </c>
      <c r="AD278" s="6" t="s">
        <v>155</v>
      </c>
      <c r="AE278" s="6" t="s">
        <v>43</v>
      </c>
      <c r="AF278" s="6" t="s">
        <v>43</v>
      </c>
      <c r="AG278" s="6" t="s">
        <v>44</v>
      </c>
      <c r="AH278" s="9" t="s">
        <v>44</v>
      </c>
      <c r="AI278" s="7" t="s">
        <v>2629</v>
      </c>
      <c r="AK278" s="7" t="s">
        <v>44</v>
      </c>
      <c r="AL278" s="7" t="s">
        <v>54</v>
      </c>
      <c r="AM278" s="7" t="s">
        <v>2630</v>
      </c>
      <c r="AN278" s="7" t="s">
        <v>44</v>
      </c>
      <c r="AO278" s="7" t="s">
        <v>84</v>
      </c>
      <c r="AP278" s="7" t="s">
        <v>112</v>
      </c>
      <c r="AQ278" s="7" t="s">
        <v>113</v>
      </c>
      <c r="AR278" s="7" t="s">
        <v>114</v>
      </c>
      <c r="AS278" s="7" t="s">
        <v>23</v>
      </c>
      <c r="AT278" s="7" t="s">
        <v>70</v>
      </c>
      <c r="AX278" s="7"/>
      <c r="AY278" s="76" t="s">
        <v>41</v>
      </c>
    </row>
    <row r="279" spans="1:51" x14ac:dyDescent="0.35">
      <c r="A279" s="21">
        <v>275</v>
      </c>
      <c r="B279" s="53">
        <v>444</v>
      </c>
      <c r="C279" s="4" t="s">
        <v>2631</v>
      </c>
      <c r="D279" s="4" t="s">
        <v>2632</v>
      </c>
      <c r="F279" s="4" t="s">
        <v>1017</v>
      </c>
      <c r="K279" s="105" t="s">
        <v>1041</v>
      </c>
      <c r="L279" s="104" t="s">
        <v>1039</v>
      </c>
      <c r="M279" s="4" t="s">
        <v>2633</v>
      </c>
      <c r="N279" s="4" t="s">
        <v>44</v>
      </c>
      <c r="O279" s="104">
        <v>77</v>
      </c>
      <c r="P279" s="4" t="s">
        <v>43</v>
      </c>
      <c r="Q279" s="4" t="s">
        <v>41</v>
      </c>
      <c r="R279" s="4" t="s">
        <v>44</v>
      </c>
      <c r="S279" s="4" t="s">
        <v>2634</v>
      </c>
      <c r="T279" s="4" t="s">
        <v>43</v>
      </c>
      <c r="U279" s="80" t="s">
        <v>41</v>
      </c>
      <c r="V279" s="89" t="s">
        <v>140</v>
      </c>
      <c r="W279" s="6" t="s">
        <v>41</v>
      </c>
      <c r="X279" s="6" t="s">
        <v>2635</v>
      </c>
      <c r="Y279" s="6" t="s">
        <v>2636</v>
      </c>
      <c r="Z279" s="6" t="s">
        <v>2637</v>
      </c>
      <c r="AA279" s="6" t="s">
        <v>2638</v>
      </c>
      <c r="AB279" s="6" t="s">
        <v>51</v>
      </c>
      <c r="AC279" s="6" t="s">
        <v>41</v>
      </c>
      <c r="AD279" s="6" t="s">
        <v>692</v>
      </c>
      <c r="AE279" s="6" t="s">
        <v>43</v>
      </c>
      <c r="AF279" s="6" t="s">
        <v>43</v>
      </c>
      <c r="AG279" s="6" t="s">
        <v>43</v>
      </c>
      <c r="AH279" s="9" t="s">
        <v>43</v>
      </c>
      <c r="AI279" s="7" t="s">
        <v>41</v>
      </c>
      <c r="AK279" s="7" t="s">
        <v>43</v>
      </c>
      <c r="AM279" s="7" t="s">
        <v>41</v>
      </c>
      <c r="AN279" s="7" t="s">
        <v>44</v>
      </c>
      <c r="AO279" s="7" t="s">
        <v>23</v>
      </c>
      <c r="AX279" s="7"/>
      <c r="AY279" s="76" t="s">
        <v>41</v>
      </c>
    </row>
    <row r="280" spans="1:51" x14ac:dyDescent="0.35">
      <c r="A280" s="21">
        <v>276</v>
      </c>
      <c r="B280" s="53">
        <v>445</v>
      </c>
      <c r="C280" s="4" t="s">
        <v>2639</v>
      </c>
      <c r="D280" s="4" t="s">
        <v>2640</v>
      </c>
      <c r="E280" s="4" t="s">
        <v>1017</v>
      </c>
      <c r="F280" s="4" t="s">
        <v>1017</v>
      </c>
      <c r="H280" s="4" t="s">
        <v>1017</v>
      </c>
      <c r="I280" s="4" t="s">
        <v>1017</v>
      </c>
      <c r="K280" s="105" t="s">
        <v>1041</v>
      </c>
      <c r="L280" s="104" t="s">
        <v>1039</v>
      </c>
      <c r="M280" s="4" t="s">
        <v>2641</v>
      </c>
      <c r="N280" s="4" t="s">
        <v>44</v>
      </c>
      <c r="O280" s="104">
        <v>800</v>
      </c>
      <c r="P280" s="4" t="s">
        <v>44</v>
      </c>
      <c r="Q280" s="4" t="s">
        <v>41</v>
      </c>
      <c r="R280" s="4" t="s">
        <v>44</v>
      </c>
      <c r="S280" s="4" t="s">
        <v>2642</v>
      </c>
      <c r="T280" s="4" t="s">
        <v>43</v>
      </c>
      <c r="U280" s="80" t="s">
        <v>41</v>
      </c>
      <c r="V280" s="78" t="s">
        <v>1299</v>
      </c>
      <c r="W280" s="6" t="s">
        <v>41</v>
      </c>
      <c r="X280" s="6" t="s">
        <v>2643</v>
      </c>
      <c r="Y280" s="6" t="s">
        <v>2644</v>
      </c>
      <c r="Z280" s="6" t="s">
        <v>2645</v>
      </c>
      <c r="AA280" s="6" t="s">
        <v>2646</v>
      </c>
      <c r="AB280" s="6" t="s">
        <v>51</v>
      </c>
      <c r="AC280" s="6" t="s">
        <v>41</v>
      </c>
      <c r="AD280" s="6" t="s">
        <v>53</v>
      </c>
      <c r="AE280" s="6" t="s">
        <v>44</v>
      </c>
      <c r="AF280" s="6" t="s">
        <v>44</v>
      </c>
      <c r="AG280" s="6" t="s">
        <v>44</v>
      </c>
      <c r="AH280" s="9" t="s">
        <v>44</v>
      </c>
      <c r="AI280" s="7" t="s">
        <v>2647</v>
      </c>
      <c r="AJ280" s="109">
        <v>10</v>
      </c>
      <c r="AK280" s="7" t="s">
        <v>44</v>
      </c>
      <c r="AL280" s="7" t="s">
        <v>54</v>
      </c>
      <c r="AM280" s="7" t="s">
        <v>2648</v>
      </c>
      <c r="AN280" s="7" t="s">
        <v>44</v>
      </c>
      <c r="AO280" s="7" t="s">
        <v>84</v>
      </c>
      <c r="AP280" s="7" t="s">
        <v>112</v>
      </c>
      <c r="AQ280" s="7" t="s">
        <v>23</v>
      </c>
      <c r="AR280" s="7" t="s">
        <v>70</v>
      </c>
      <c r="AX280" s="7"/>
      <c r="AY280" s="76" t="s">
        <v>41</v>
      </c>
    </row>
    <row r="281" spans="1:51" x14ac:dyDescent="0.35">
      <c r="A281" s="22">
        <v>277</v>
      </c>
      <c r="B281" s="20">
        <v>446</v>
      </c>
      <c r="C281" s="11" t="s">
        <v>2649</v>
      </c>
      <c r="D281" s="24" t="s">
        <v>2865</v>
      </c>
      <c r="G281" s="4" t="s">
        <v>1017</v>
      </c>
      <c r="K281" s="104" t="s">
        <v>75</v>
      </c>
      <c r="L281" s="105"/>
      <c r="M281" s="4" t="s">
        <v>2650</v>
      </c>
      <c r="N281" s="4" t="s">
        <v>44</v>
      </c>
      <c r="O281" s="69">
        <v>90</v>
      </c>
      <c r="P281" s="4" t="s">
        <v>44</v>
      </c>
      <c r="Q281" s="4" t="s">
        <v>41</v>
      </c>
      <c r="R281" s="4" t="s">
        <v>44</v>
      </c>
      <c r="S281" s="4" t="s">
        <v>2651</v>
      </c>
      <c r="T281" s="4" t="s">
        <v>43</v>
      </c>
      <c r="U281" s="10" t="s">
        <v>41</v>
      </c>
      <c r="V281" s="48" t="s">
        <v>75</v>
      </c>
      <c r="W281" s="6" t="s">
        <v>41</v>
      </c>
      <c r="X281" s="6" t="s">
        <v>2652</v>
      </c>
      <c r="Y281" s="6" t="s">
        <v>2653</v>
      </c>
      <c r="Z281" s="6" t="s">
        <v>2654</v>
      </c>
      <c r="AA281" s="6" t="s">
        <v>2655</v>
      </c>
      <c r="AB281" s="6" t="s">
        <v>51</v>
      </c>
      <c r="AC281" s="6" t="s">
        <v>2656</v>
      </c>
      <c r="AD281" s="6" t="s">
        <v>361</v>
      </c>
      <c r="AE281" s="6" t="s">
        <v>43</v>
      </c>
      <c r="AF281" s="6" t="s">
        <v>43</v>
      </c>
      <c r="AG281" s="18" t="s">
        <v>43</v>
      </c>
      <c r="AH281" s="9" t="s">
        <v>43</v>
      </c>
      <c r="AI281" s="7" t="s">
        <v>41</v>
      </c>
      <c r="AK281" s="7" t="s">
        <v>43</v>
      </c>
      <c r="AM281" s="7" t="s">
        <v>41</v>
      </c>
      <c r="AN281" s="7" t="s">
        <v>44</v>
      </c>
      <c r="AO281" s="7" t="s">
        <v>115</v>
      </c>
      <c r="AY281" s="8" t="s">
        <v>41</v>
      </c>
    </row>
    <row r="282" spans="1:51" x14ac:dyDescent="0.35">
      <c r="A282" s="21">
        <v>278</v>
      </c>
      <c r="B282" s="20">
        <v>447</v>
      </c>
      <c r="C282" s="11" t="s">
        <v>2866</v>
      </c>
      <c r="D282" s="24" t="s">
        <v>2867</v>
      </c>
      <c r="E282" s="4" t="s">
        <v>1017</v>
      </c>
      <c r="F282" s="4" t="s">
        <v>1017</v>
      </c>
      <c r="H282" s="4" t="s">
        <v>1017</v>
      </c>
      <c r="I282" s="4" t="s">
        <v>1017</v>
      </c>
      <c r="K282" s="105" t="s">
        <v>1041</v>
      </c>
      <c r="L282" s="105"/>
      <c r="M282" s="4" t="s">
        <v>2657</v>
      </c>
      <c r="N282" s="4" t="s">
        <v>44</v>
      </c>
      <c r="O282" s="68">
        <v>200</v>
      </c>
      <c r="P282" s="4" t="s">
        <v>44</v>
      </c>
      <c r="Q282" s="4" t="s">
        <v>41</v>
      </c>
      <c r="R282" s="4" t="s">
        <v>44</v>
      </c>
      <c r="S282" s="4" t="s">
        <v>2658</v>
      </c>
      <c r="T282" s="4" t="s">
        <v>44</v>
      </c>
      <c r="U282" s="10" t="s">
        <v>2659</v>
      </c>
      <c r="V282" s="48" t="s">
        <v>54</v>
      </c>
      <c r="W282" s="6" t="s">
        <v>41</v>
      </c>
      <c r="X282" s="6" t="s">
        <v>2660</v>
      </c>
      <c r="Y282" s="6" t="s">
        <v>2661</v>
      </c>
      <c r="Z282" s="6" t="s">
        <v>2662</v>
      </c>
      <c r="AA282" s="6" t="s">
        <v>2663</v>
      </c>
      <c r="AB282" s="6" t="s">
        <v>93</v>
      </c>
      <c r="AC282" s="6" t="s">
        <v>41</v>
      </c>
      <c r="AD282" s="6" t="s">
        <v>1031</v>
      </c>
      <c r="AE282" s="6" t="s">
        <v>44</v>
      </c>
      <c r="AF282" s="6" t="s">
        <v>43</v>
      </c>
      <c r="AG282" s="18" t="s">
        <v>44</v>
      </c>
      <c r="AH282" s="9" t="s">
        <v>44</v>
      </c>
      <c r="AI282" s="7" t="s">
        <v>2664</v>
      </c>
      <c r="AJ282" s="109">
        <v>7</v>
      </c>
      <c r="AK282" s="7" t="s">
        <v>44</v>
      </c>
      <c r="AL282" s="7" t="s">
        <v>54</v>
      </c>
      <c r="AM282" s="7" t="s">
        <v>2665</v>
      </c>
      <c r="AN282" s="7" t="s">
        <v>44</v>
      </c>
      <c r="AO282" s="7" t="s">
        <v>84</v>
      </c>
      <c r="AP282" s="7" t="s">
        <v>112</v>
      </c>
      <c r="AQ282" s="7" t="s">
        <v>23</v>
      </c>
      <c r="AR282" s="7" t="s">
        <v>115</v>
      </c>
      <c r="AY282" s="8" t="s">
        <v>41</v>
      </c>
    </row>
    <row r="283" spans="1:51" x14ac:dyDescent="0.35">
      <c r="A283" s="22">
        <v>279</v>
      </c>
      <c r="B283" s="20">
        <v>448</v>
      </c>
      <c r="C283" s="11" t="s">
        <v>2666</v>
      </c>
      <c r="D283" s="24" t="s">
        <v>2667</v>
      </c>
      <c r="J283" s="4" t="s">
        <v>1017</v>
      </c>
      <c r="K283" s="105" t="s">
        <v>1041</v>
      </c>
      <c r="L283" s="105" t="s">
        <v>75</v>
      </c>
      <c r="M283" s="4" t="s">
        <v>2668</v>
      </c>
      <c r="N283" s="4" t="s">
        <v>44</v>
      </c>
      <c r="O283" s="68">
        <v>950</v>
      </c>
      <c r="P283" s="4" t="s">
        <v>43</v>
      </c>
      <c r="Q283" s="4" t="s">
        <v>41</v>
      </c>
      <c r="R283" s="4" t="s">
        <v>44</v>
      </c>
      <c r="S283" s="4" t="s">
        <v>2669</v>
      </c>
      <c r="T283" s="4" t="s">
        <v>43</v>
      </c>
      <c r="U283" s="10" t="s">
        <v>41</v>
      </c>
      <c r="V283" s="48" t="s">
        <v>937</v>
      </c>
      <c r="W283" s="6" t="s">
        <v>41</v>
      </c>
      <c r="X283" s="6" t="s">
        <v>2670</v>
      </c>
      <c r="Y283" s="6" t="s">
        <v>2671</v>
      </c>
      <c r="Z283" s="6" t="s">
        <v>2672</v>
      </c>
      <c r="AA283" s="6" t="s">
        <v>2673</v>
      </c>
      <c r="AB283" s="6" t="s">
        <v>51</v>
      </c>
      <c r="AC283" s="6" t="s">
        <v>41</v>
      </c>
      <c r="AD283" s="6" t="s">
        <v>203</v>
      </c>
      <c r="AE283" s="6" t="s">
        <v>44</v>
      </c>
      <c r="AF283" s="6" t="s">
        <v>43</v>
      </c>
      <c r="AG283" s="18" t="s">
        <v>43</v>
      </c>
      <c r="AH283" s="9" t="s">
        <v>43</v>
      </c>
      <c r="AI283" s="7" t="s">
        <v>41</v>
      </c>
      <c r="AK283" s="7" t="s">
        <v>43</v>
      </c>
      <c r="AM283" s="7" t="s">
        <v>41</v>
      </c>
      <c r="AN283" s="7" t="s">
        <v>44</v>
      </c>
      <c r="AO283" s="7" t="s">
        <v>84</v>
      </c>
      <c r="AY283" s="8" t="s">
        <v>41</v>
      </c>
    </row>
    <row r="284" spans="1:51" x14ac:dyDescent="0.35">
      <c r="A284" s="21">
        <v>280</v>
      </c>
      <c r="B284" s="20">
        <v>449</v>
      </c>
      <c r="C284" s="11" t="s">
        <v>2674</v>
      </c>
      <c r="D284" s="24" t="s">
        <v>2675</v>
      </c>
      <c r="H284" s="4" t="s">
        <v>1017</v>
      </c>
      <c r="I284" s="4" t="s">
        <v>1017</v>
      </c>
      <c r="K284" s="105" t="s">
        <v>1041</v>
      </c>
      <c r="L284" s="105" t="s">
        <v>75</v>
      </c>
      <c r="M284" s="4" t="s">
        <v>2676</v>
      </c>
      <c r="N284" s="4" t="s">
        <v>43</v>
      </c>
      <c r="O284" s="69">
        <v>82</v>
      </c>
      <c r="P284" s="4" t="s">
        <v>43</v>
      </c>
      <c r="Q284" s="4" t="s">
        <v>41</v>
      </c>
      <c r="R284" s="4" t="s">
        <v>43</v>
      </c>
      <c r="S284" s="4" t="s">
        <v>41</v>
      </c>
      <c r="T284" s="4" t="s">
        <v>43</v>
      </c>
      <c r="U284" s="10" t="s">
        <v>41</v>
      </c>
      <c r="V284" s="48" t="s">
        <v>75</v>
      </c>
      <c r="W284" s="6" t="s">
        <v>41</v>
      </c>
      <c r="X284" s="6" t="s">
        <v>2677</v>
      </c>
      <c r="Y284" s="6" t="s">
        <v>2678</v>
      </c>
      <c r="Z284" s="6" t="s">
        <v>2679</v>
      </c>
      <c r="AA284" s="6" t="s">
        <v>2680</v>
      </c>
      <c r="AB284" s="6" t="s">
        <v>51</v>
      </c>
      <c r="AC284" s="6" t="s">
        <v>41</v>
      </c>
      <c r="AD284" s="6" t="s">
        <v>81</v>
      </c>
      <c r="AE284" s="6" t="s">
        <v>43</v>
      </c>
      <c r="AF284" s="6" t="s">
        <v>43</v>
      </c>
      <c r="AG284" s="18" t="s">
        <v>43</v>
      </c>
      <c r="AH284" s="9" t="s">
        <v>44</v>
      </c>
      <c r="AI284" s="7" t="s">
        <v>2681</v>
      </c>
      <c r="AJ284" s="109">
        <v>2</v>
      </c>
      <c r="AK284" s="7" t="s">
        <v>44</v>
      </c>
      <c r="AL284" s="7" t="s">
        <v>54</v>
      </c>
      <c r="AM284" s="7" t="s">
        <v>2682</v>
      </c>
      <c r="AN284" s="7" t="s">
        <v>44</v>
      </c>
      <c r="AO284" s="7" t="s">
        <v>68</v>
      </c>
      <c r="AY284" s="8" t="s">
        <v>41</v>
      </c>
    </row>
    <row r="285" spans="1:51" x14ac:dyDescent="0.35">
      <c r="A285" s="21">
        <v>281</v>
      </c>
      <c r="B285" s="20">
        <v>450</v>
      </c>
      <c r="C285" s="11" t="s">
        <v>2683</v>
      </c>
      <c r="D285" s="24" t="s">
        <v>2868</v>
      </c>
      <c r="J285" s="4" t="s">
        <v>1017</v>
      </c>
      <c r="K285" s="104" t="s">
        <v>75</v>
      </c>
      <c r="L285" s="105"/>
      <c r="M285" s="4" t="s">
        <v>2684</v>
      </c>
      <c r="N285" s="4" t="s">
        <v>44</v>
      </c>
      <c r="O285" s="68">
        <v>206</v>
      </c>
      <c r="P285" s="4" t="s">
        <v>44</v>
      </c>
      <c r="Q285" s="4" t="s">
        <v>2685</v>
      </c>
      <c r="R285" s="4" t="s">
        <v>44</v>
      </c>
      <c r="S285" s="4" t="s">
        <v>2686</v>
      </c>
      <c r="T285" s="4" t="s">
        <v>43</v>
      </c>
      <c r="U285" s="10" t="s">
        <v>41</v>
      </c>
      <c r="V285" s="48" t="s">
        <v>1299</v>
      </c>
      <c r="W285" s="6" t="s">
        <v>41</v>
      </c>
      <c r="X285" s="6" t="s">
        <v>2687</v>
      </c>
      <c r="Y285" s="6" t="s">
        <v>2688</v>
      </c>
      <c r="Z285" s="6" t="s">
        <v>2689</v>
      </c>
      <c r="AA285" s="6" t="s">
        <v>2690</v>
      </c>
      <c r="AB285" s="6" t="s">
        <v>51</v>
      </c>
      <c r="AC285" s="6" t="s">
        <v>41</v>
      </c>
      <c r="AD285" s="6" t="s">
        <v>203</v>
      </c>
      <c r="AE285" s="6" t="s">
        <v>43</v>
      </c>
      <c r="AF285" s="6" t="s">
        <v>44</v>
      </c>
      <c r="AG285" s="18" t="s">
        <v>44</v>
      </c>
      <c r="AH285" s="9" t="s">
        <v>44</v>
      </c>
      <c r="AI285" s="7" t="s">
        <v>2691</v>
      </c>
      <c r="AK285" s="7" t="s">
        <v>43</v>
      </c>
      <c r="AM285" s="7" t="s">
        <v>41</v>
      </c>
      <c r="AN285" s="7" t="s">
        <v>44</v>
      </c>
      <c r="AO285" s="7" t="s">
        <v>68</v>
      </c>
      <c r="AP285" s="7" t="s">
        <v>112</v>
      </c>
      <c r="AQ285" s="7" t="s">
        <v>113</v>
      </c>
      <c r="AR285" s="7" t="s">
        <v>114</v>
      </c>
      <c r="AS285" s="7" t="s">
        <v>69</v>
      </c>
      <c r="AT285" s="7" t="s">
        <v>23</v>
      </c>
      <c r="AU285" s="7" t="s">
        <v>70</v>
      </c>
      <c r="AY285" s="8" t="s">
        <v>41</v>
      </c>
    </row>
    <row r="286" spans="1:51" x14ac:dyDescent="0.35">
      <c r="A286" s="22">
        <v>282</v>
      </c>
      <c r="B286" s="20">
        <v>451</v>
      </c>
      <c r="C286" s="11" t="s">
        <v>2692</v>
      </c>
      <c r="D286" s="24" t="s">
        <v>2869</v>
      </c>
      <c r="G286" s="4" t="s">
        <v>1017</v>
      </c>
      <c r="K286" s="104" t="s">
        <v>75</v>
      </c>
      <c r="L286" s="105"/>
      <c r="M286" s="4" t="s">
        <v>2693</v>
      </c>
      <c r="N286" s="4" t="s">
        <v>44</v>
      </c>
      <c r="O286" s="69">
        <v>100</v>
      </c>
      <c r="P286" s="4" t="s">
        <v>43</v>
      </c>
      <c r="Q286" s="4" t="s">
        <v>41</v>
      </c>
      <c r="R286" s="4" t="s">
        <v>44</v>
      </c>
      <c r="S286" s="4" t="s">
        <v>2694</v>
      </c>
      <c r="T286" s="4" t="s">
        <v>43</v>
      </c>
      <c r="U286" s="10" t="s">
        <v>41</v>
      </c>
      <c r="V286" s="48" t="s">
        <v>75</v>
      </c>
      <c r="W286" s="6" t="s">
        <v>41</v>
      </c>
      <c r="X286" s="6" t="s">
        <v>2695</v>
      </c>
      <c r="Y286" s="6" t="s">
        <v>2696</v>
      </c>
      <c r="Z286" s="6" t="s">
        <v>2697</v>
      </c>
      <c r="AA286" s="6" t="s">
        <v>2698</v>
      </c>
      <c r="AB286" s="6" t="s">
        <v>51</v>
      </c>
      <c r="AC286" s="6" t="s">
        <v>2699</v>
      </c>
      <c r="AD286" s="6" t="s">
        <v>203</v>
      </c>
      <c r="AE286" s="6" t="s">
        <v>44</v>
      </c>
      <c r="AF286" s="6" t="s">
        <v>43</v>
      </c>
      <c r="AG286" s="18" t="s">
        <v>43</v>
      </c>
      <c r="AH286" s="9" t="s">
        <v>43</v>
      </c>
      <c r="AI286" s="7" t="s">
        <v>41</v>
      </c>
      <c r="AK286" s="7" t="s">
        <v>43</v>
      </c>
      <c r="AM286" s="7" t="s">
        <v>41</v>
      </c>
      <c r="AN286" s="7" t="s">
        <v>44</v>
      </c>
      <c r="AO286" s="7" t="s">
        <v>112</v>
      </c>
      <c r="AY286" s="8" t="s">
        <v>41</v>
      </c>
    </row>
    <row r="287" spans="1:51" x14ac:dyDescent="0.35">
      <c r="A287" s="21">
        <v>283</v>
      </c>
      <c r="B287" s="20">
        <v>452</v>
      </c>
      <c r="C287" s="11" t="s">
        <v>2700</v>
      </c>
      <c r="D287" s="24" t="s">
        <v>2701</v>
      </c>
      <c r="J287" s="4" t="s">
        <v>1017</v>
      </c>
      <c r="K287" s="105" t="s">
        <v>1041</v>
      </c>
      <c r="L287" s="105"/>
      <c r="M287" s="4" t="s">
        <v>2702</v>
      </c>
      <c r="N287" s="4" t="s">
        <v>44</v>
      </c>
      <c r="O287" s="68">
        <v>300</v>
      </c>
      <c r="P287" s="4" t="s">
        <v>44</v>
      </c>
      <c r="Q287" s="4" t="s">
        <v>41</v>
      </c>
      <c r="R287" s="4" t="s">
        <v>44</v>
      </c>
      <c r="S287" s="4" t="s">
        <v>2703</v>
      </c>
      <c r="T287" s="4" t="s">
        <v>44</v>
      </c>
      <c r="U287" s="10" t="s">
        <v>2704</v>
      </c>
      <c r="V287" s="48" t="s">
        <v>140</v>
      </c>
      <c r="W287" s="6" t="s">
        <v>41</v>
      </c>
      <c r="X287" s="6" t="s">
        <v>2705</v>
      </c>
      <c r="Y287" s="6" t="s">
        <v>2706</v>
      </c>
      <c r="Z287" s="6" t="s">
        <v>2091</v>
      </c>
      <c r="AA287" s="6" t="s">
        <v>190</v>
      </c>
      <c r="AB287" s="6" t="s">
        <v>51</v>
      </c>
      <c r="AC287" s="6" t="s">
        <v>2707</v>
      </c>
      <c r="AD287" s="6" t="s">
        <v>191</v>
      </c>
      <c r="AE287" s="6" t="s">
        <v>43</v>
      </c>
      <c r="AF287" s="6" t="s">
        <v>44</v>
      </c>
      <c r="AG287" s="18" t="s">
        <v>44</v>
      </c>
      <c r="AH287" s="9" t="s">
        <v>43</v>
      </c>
      <c r="AI287" s="7" t="s">
        <v>41</v>
      </c>
      <c r="AK287" s="7" t="s">
        <v>43</v>
      </c>
      <c r="AM287" s="7" t="s">
        <v>41</v>
      </c>
      <c r="AN287" s="7" t="s">
        <v>44</v>
      </c>
      <c r="AO287" s="7" t="s">
        <v>68</v>
      </c>
      <c r="AY287" s="8" t="s">
        <v>41</v>
      </c>
    </row>
    <row r="288" spans="1:51" x14ac:dyDescent="0.35">
      <c r="A288" s="22">
        <v>284</v>
      </c>
      <c r="B288" s="20">
        <v>454</v>
      </c>
      <c r="C288" s="11" t="s">
        <v>2708</v>
      </c>
      <c r="D288" s="24" t="s">
        <v>2870</v>
      </c>
      <c r="J288" s="4" t="s">
        <v>1017</v>
      </c>
      <c r="K288" s="104" t="s">
        <v>75</v>
      </c>
      <c r="L288" s="105"/>
      <c r="M288" s="4" t="s">
        <v>2709</v>
      </c>
      <c r="N288" s="4" t="s">
        <v>44</v>
      </c>
      <c r="O288" s="68">
        <v>500</v>
      </c>
      <c r="P288" s="4" t="s">
        <v>44</v>
      </c>
      <c r="Q288" s="4" t="s">
        <v>2710</v>
      </c>
      <c r="R288" s="4" t="s">
        <v>44</v>
      </c>
      <c r="S288" s="4" t="s">
        <v>2711</v>
      </c>
      <c r="T288" s="4" t="s">
        <v>44</v>
      </c>
      <c r="U288" s="10" t="s">
        <v>2712</v>
      </c>
      <c r="V288" s="48" t="s">
        <v>75</v>
      </c>
      <c r="W288" s="6" t="s">
        <v>41</v>
      </c>
      <c r="X288" s="6" t="s">
        <v>2713</v>
      </c>
      <c r="Y288" s="6" t="s">
        <v>2714</v>
      </c>
      <c r="Z288" s="6" t="s">
        <v>2715</v>
      </c>
      <c r="AA288" s="6" t="s">
        <v>2716</v>
      </c>
      <c r="AB288" s="6" t="s">
        <v>51</v>
      </c>
      <c r="AC288" s="6" t="s">
        <v>41</v>
      </c>
      <c r="AD288" s="6" t="s">
        <v>498</v>
      </c>
      <c r="AE288" s="6" t="s">
        <v>43</v>
      </c>
      <c r="AF288" s="6" t="s">
        <v>43</v>
      </c>
      <c r="AG288" s="18" t="s">
        <v>44</v>
      </c>
      <c r="AH288" s="9" t="s">
        <v>44</v>
      </c>
      <c r="AI288" s="7" t="s">
        <v>2717</v>
      </c>
      <c r="AJ288" s="109">
        <v>2</v>
      </c>
      <c r="AK288" s="7" t="s">
        <v>44</v>
      </c>
      <c r="AL288" s="7" t="s">
        <v>66</v>
      </c>
      <c r="AM288" s="7" t="s">
        <v>2718</v>
      </c>
      <c r="AN288" s="7" t="s">
        <v>44</v>
      </c>
      <c r="AO288" s="7" t="s">
        <v>84</v>
      </c>
      <c r="AY288" s="8" t="s">
        <v>41</v>
      </c>
    </row>
    <row r="289" spans="1:51" x14ac:dyDescent="0.35">
      <c r="A289" s="21">
        <v>285</v>
      </c>
      <c r="B289" s="20">
        <v>455</v>
      </c>
      <c r="C289" s="11" t="s">
        <v>2871</v>
      </c>
      <c r="D289" s="24" t="s">
        <v>2719</v>
      </c>
      <c r="H289" s="4" t="s">
        <v>1017</v>
      </c>
      <c r="I289" s="4" t="s">
        <v>1017</v>
      </c>
      <c r="K289" s="105" t="s">
        <v>1041</v>
      </c>
      <c r="L289" s="105"/>
      <c r="M289" s="4" t="s">
        <v>2720</v>
      </c>
      <c r="N289" s="4" t="s">
        <v>44</v>
      </c>
      <c r="O289" s="68">
        <v>250</v>
      </c>
      <c r="P289" s="4" t="s">
        <v>44</v>
      </c>
      <c r="Q289" s="4" t="s">
        <v>41</v>
      </c>
      <c r="R289" s="4" t="s">
        <v>43</v>
      </c>
      <c r="S289" s="4" t="s">
        <v>41</v>
      </c>
      <c r="T289" s="4" t="s">
        <v>44</v>
      </c>
      <c r="U289" s="10" t="s">
        <v>2721</v>
      </c>
      <c r="V289" s="48" t="s">
        <v>1299</v>
      </c>
      <c r="W289" s="6" t="s">
        <v>2722</v>
      </c>
      <c r="X289" s="6" t="s">
        <v>2723</v>
      </c>
      <c r="Y289" s="6" t="s">
        <v>2724</v>
      </c>
      <c r="Z289" s="6" t="s">
        <v>2725</v>
      </c>
      <c r="AA289" s="6" t="s">
        <v>2726</v>
      </c>
      <c r="AB289" s="6" t="s">
        <v>51</v>
      </c>
      <c r="AC289" s="6" t="s">
        <v>41</v>
      </c>
      <c r="AD289" s="6" t="s">
        <v>692</v>
      </c>
      <c r="AE289" s="6" t="s">
        <v>43</v>
      </c>
      <c r="AF289" s="6" t="s">
        <v>43</v>
      </c>
      <c r="AG289" s="18" t="s">
        <v>43</v>
      </c>
      <c r="AH289" s="9" t="s">
        <v>44</v>
      </c>
      <c r="AI289" s="7" t="s">
        <v>2727</v>
      </c>
      <c r="AK289" s="7" t="s">
        <v>43</v>
      </c>
      <c r="AM289" s="7" t="s">
        <v>41</v>
      </c>
      <c r="AN289" s="7" t="s">
        <v>44</v>
      </c>
      <c r="AO289" s="7" t="s">
        <v>114</v>
      </c>
      <c r="AP289" s="7" t="s">
        <v>23</v>
      </c>
      <c r="AQ289" s="7" t="s">
        <v>70</v>
      </c>
      <c r="AR289" s="7" t="s">
        <v>393</v>
      </c>
      <c r="AY289" s="8" t="s">
        <v>41</v>
      </c>
    </row>
    <row r="290" spans="1:51" x14ac:dyDescent="0.35">
      <c r="A290" s="21">
        <v>286</v>
      </c>
      <c r="B290" s="20">
        <v>456</v>
      </c>
      <c r="C290" s="11" t="s">
        <v>2728</v>
      </c>
      <c r="D290" s="24" t="s">
        <v>2729</v>
      </c>
      <c r="J290" s="4" t="s">
        <v>1017</v>
      </c>
      <c r="K290" s="85" t="s">
        <v>1039</v>
      </c>
      <c r="L290" s="105"/>
      <c r="M290" s="4" t="s">
        <v>2730</v>
      </c>
      <c r="N290" s="4" t="s">
        <v>44</v>
      </c>
      <c r="O290" s="68">
        <v>26</v>
      </c>
      <c r="P290" s="4" t="s">
        <v>43</v>
      </c>
      <c r="Q290" s="4" t="s">
        <v>41</v>
      </c>
      <c r="R290" s="4" t="s">
        <v>43</v>
      </c>
      <c r="S290" s="4" t="s">
        <v>41</v>
      </c>
      <c r="T290" s="4" t="s">
        <v>43</v>
      </c>
      <c r="U290" s="10" t="s">
        <v>41</v>
      </c>
      <c r="V290" s="48" t="s">
        <v>140</v>
      </c>
      <c r="W290" s="6" t="s">
        <v>41</v>
      </c>
      <c r="X290" s="6" t="s">
        <v>1503</v>
      </c>
      <c r="Y290" s="6" t="s">
        <v>2731</v>
      </c>
      <c r="Z290" s="6" t="s">
        <v>2732</v>
      </c>
      <c r="AA290" s="6" t="s">
        <v>2733</v>
      </c>
      <c r="AB290" s="6" t="s">
        <v>51</v>
      </c>
      <c r="AC290" s="6" t="s">
        <v>2734</v>
      </c>
      <c r="AD290" s="6" t="s">
        <v>214</v>
      </c>
      <c r="AE290" s="6" t="s">
        <v>43</v>
      </c>
      <c r="AF290" s="6" t="s">
        <v>43</v>
      </c>
      <c r="AG290" s="18" t="s">
        <v>43</v>
      </c>
      <c r="AH290" s="9" t="s">
        <v>43</v>
      </c>
      <c r="AI290" s="7" t="s">
        <v>41</v>
      </c>
      <c r="AK290" s="7" t="s">
        <v>43</v>
      </c>
      <c r="AM290" s="7" t="s">
        <v>41</v>
      </c>
      <c r="AN290" s="7" t="s">
        <v>43</v>
      </c>
      <c r="AY290" s="8" t="s">
        <v>41</v>
      </c>
    </row>
    <row r="291" spans="1:51" x14ac:dyDescent="0.35">
      <c r="A291" s="22">
        <v>287</v>
      </c>
      <c r="B291" s="20">
        <v>457</v>
      </c>
      <c r="C291" s="11" t="s">
        <v>2735</v>
      </c>
      <c r="D291" s="24" t="s">
        <v>2872</v>
      </c>
      <c r="G291" s="4" t="s">
        <v>1017</v>
      </c>
      <c r="K291" s="105" t="s">
        <v>1041</v>
      </c>
      <c r="L291" s="105"/>
      <c r="M291" s="4" t="s">
        <v>2736</v>
      </c>
      <c r="N291" s="4" t="s">
        <v>44</v>
      </c>
      <c r="O291" s="69">
        <v>80</v>
      </c>
      <c r="P291" s="4" t="s">
        <v>44</v>
      </c>
      <c r="Q291" s="4" t="s">
        <v>2737</v>
      </c>
      <c r="R291" s="4" t="s">
        <v>44</v>
      </c>
      <c r="S291" s="4" t="s">
        <v>2738</v>
      </c>
      <c r="T291" s="4" t="s">
        <v>44</v>
      </c>
      <c r="U291" s="10" t="s">
        <v>1796</v>
      </c>
      <c r="V291" s="48" t="s">
        <v>88</v>
      </c>
      <c r="W291" s="6" t="s">
        <v>41</v>
      </c>
      <c r="X291" s="6" t="s">
        <v>2739</v>
      </c>
      <c r="Y291" s="6" t="s">
        <v>2740</v>
      </c>
      <c r="Z291" s="6" t="s">
        <v>2741</v>
      </c>
      <c r="AA291" s="6" t="s">
        <v>2742</v>
      </c>
      <c r="AB291" s="6" t="s">
        <v>2743</v>
      </c>
      <c r="AC291" s="6" t="s">
        <v>2744</v>
      </c>
      <c r="AD291" s="6" t="s">
        <v>1033</v>
      </c>
      <c r="AE291" s="6" t="s">
        <v>43</v>
      </c>
      <c r="AF291" s="6" t="s">
        <v>43</v>
      </c>
      <c r="AG291" s="18" t="s">
        <v>44</v>
      </c>
      <c r="AH291" s="9" t="s">
        <v>43</v>
      </c>
      <c r="AI291" s="7" t="s">
        <v>41</v>
      </c>
      <c r="AK291" s="7" t="s">
        <v>44</v>
      </c>
      <c r="AL291" s="7" t="s">
        <v>54</v>
      </c>
      <c r="AM291" s="7" t="s">
        <v>2745</v>
      </c>
      <c r="AN291" s="7" t="s">
        <v>44</v>
      </c>
      <c r="AO291" s="7" t="s">
        <v>112</v>
      </c>
      <c r="AP291" s="7" t="s">
        <v>23</v>
      </c>
      <c r="AY291" s="8" t="s">
        <v>41</v>
      </c>
    </row>
    <row r="292" spans="1:51" x14ac:dyDescent="0.35">
      <c r="A292" s="21">
        <v>288</v>
      </c>
      <c r="B292" s="20">
        <v>459</v>
      </c>
      <c r="C292" s="11" t="s">
        <v>2746</v>
      </c>
      <c r="D292" s="24" t="s">
        <v>2747</v>
      </c>
      <c r="J292" s="4" t="s">
        <v>1017</v>
      </c>
      <c r="K292" s="104" t="s">
        <v>75</v>
      </c>
      <c r="L292" s="105"/>
      <c r="M292" s="4" t="s">
        <v>2748</v>
      </c>
      <c r="N292" s="4" t="s">
        <v>43</v>
      </c>
      <c r="O292" s="68">
        <v>100</v>
      </c>
      <c r="P292" s="4" t="s">
        <v>43</v>
      </c>
      <c r="Q292" s="4" t="s">
        <v>41</v>
      </c>
      <c r="R292" s="4" t="s">
        <v>44</v>
      </c>
      <c r="S292" s="4" t="s">
        <v>2749</v>
      </c>
      <c r="T292" s="4" t="s">
        <v>44</v>
      </c>
      <c r="U292" s="10" t="s">
        <v>2750</v>
      </c>
      <c r="V292" s="48" t="s">
        <v>75</v>
      </c>
      <c r="W292" s="6" t="s">
        <v>41</v>
      </c>
      <c r="X292" s="6" t="s">
        <v>2751</v>
      </c>
      <c r="Y292" s="6" t="s">
        <v>2752</v>
      </c>
      <c r="Z292" s="6" t="s">
        <v>2753</v>
      </c>
      <c r="AA292" s="6" t="s">
        <v>2754</v>
      </c>
      <c r="AB292" s="6" t="s">
        <v>51</v>
      </c>
      <c r="AC292" s="6" t="s">
        <v>2755</v>
      </c>
      <c r="AD292" s="6" t="s">
        <v>1028</v>
      </c>
      <c r="AE292" s="6" t="s">
        <v>43</v>
      </c>
      <c r="AF292" s="6" t="s">
        <v>44</v>
      </c>
      <c r="AG292" s="18" t="s">
        <v>43</v>
      </c>
      <c r="AH292" s="9" t="s">
        <v>44</v>
      </c>
      <c r="AI292" s="7" t="s">
        <v>2756</v>
      </c>
      <c r="AJ292" s="109">
        <v>3</v>
      </c>
      <c r="AK292" s="7" t="s">
        <v>43</v>
      </c>
      <c r="AM292" s="7" t="s">
        <v>41</v>
      </c>
      <c r="AN292" s="7" t="s">
        <v>44</v>
      </c>
      <c r="AO292" s="7" t="s">
        <v>84</v>
      </c>
      <c r="AY292" s="8" t="s">
        <v>41</v>
      </c>
    </row>
    <row r="293" spans="1:51" x14ac:dyDescent="0.35">
      <c r="A293" s="22">
        <v>289</v>
      </c>
      <c r="B293" s="20">
        <v>460</v>
      </c>
      <c r="C293" s="11" t="s">
        <v>2757</v>
      </c>
      <c r="D293" s="24" t="s">
        <v>2758</v>
      </c>
      <c r="H293" s="4" t="s">
        <v>1017</v>
      </c>
      <c r="I293" s="4" t="s">
        <v>1017</v>
      </c>
      <c r="K293" s="105" t="s">
        <v>1041</v>
      </c>
      <c r="L293" s="105"/>
      <c r="M293" s="4" t="s">
        <v>2759</v>
      </c>
      <c r="N293" s="4" t="s">
        <v>43</v>
      </c>
      <c r="O293" s="68">
        <v>50</v>
      </c>
      <c r="P293" s="4" t="s">
        <v>43</v>
      </c>
      <c r="Q293" s="4" t="s">
        <v>41</v>
      </c>
      <c r="R293" s="4" t="s">
        <v>43</v>
      </c>
      <c r="S293" s="4" t="s">
        <v>41</v>
      </c>
      <c r="T293" s="4" t="s">
        <v>43</v>
      </c>
      <c r="U293" s="10" t="s">
        <v>41</v>
      </c>
      <c r="V293" s="48" t="s">
        <v>88</v>
      </c>
      <c r="W293" s="6" t="s">
        <v>41</v>
      </c>
      <c r="X293" s="6" t="s">
        <v>1044</v>
      </c>
      <c r="Y293" s="6" t="s">
        <v>2760</v>
      </c>
      <c r="Z293" s="6" t="s">
        <v>2679</v>
      </c>
      <c r="AA293" s="6" t="s">
        <v>2680</v>
      </c>
      <c r="AB293" s="6" t="s">
        <v>51</v>
      </c>
      <c r="AC293" s="6" t="s">
        <v>2761</v>
      </c>
      <c r="AD293" s="6" t="s">
        <v>81</v>
      </c>
      <c r="AE293" s="6" t="s">
        <v>43</v>
      </c>
      <c r="AF293" s="6" t="s">
        <v>43</v>
      </c>
      <c r="AG293" s="18" t="s">
        <v>43</v>
      </c>
      <c r="AH293" s="9" t="s">
        <v>44</v>
      </c>
      <c r="AI293" s="7" t="s">
        <v>2762</v>
      </c>
      <c r="AJ293" s="109">
        <v>2</v>
      </c>
      <c r="AK293" s="7" t="s">
        <v>44</v>
      </c>
      <c r="AL293" s="7" t="s">
        <v>54</v>
      </c>
      <c r="AM293" s="7" t="s">
        <v>2763</v>
      </c>
      <c r="AN293" s="7" t="s">
        <v>43</v>
      </c>
      <c r="AY293" s="8" t="s">
        <v>41</v>
      </c>
    </row>
    <row r="294" spans="1:51" x14ac:dyDescent="0.35">
      <c r="A294" s="21">
        <v>290</v>
      </c>
      <c r="B294" s="20">
        <v>461</v>
      </c>
      <c r="C294" s="11" t="s">
        <v>2764</v>
      </c>
      <c r="D294" s="24" t="s">
        <v>2765</v>
      </c>
      <c r="G294" s="4" t="s">
        <v>1017</v>
      </c>
      <c r="K294" s="105" t="s">
        <v>1041</v>
      </c>
      <c r="L294" s="105"/>
      <c r="M294" s="4" t="s">
        <v>2766</v>
      </c>
      <c r="N294" s="4" t="s">
        <v>43</v>
      </c>
      <c r="O294" s="68">
        <v>42</v>
      </c>
      <c r="P294" s="4" t="s">
        <v>44</v>
      </c>
      <c r="Q294" s="4" t="s">
        <v>2767</v>
      </c>
      <c r="R294" s="4" t="s">
        <v>43</v>
      </c>
      <c r="S294" s="4" t="s">
        <v>41</v>
      </c>
      <c r="T294" s="4" t="s">
        <v>43</v>
      </c>
      <c r="U294" s="10" t="s">
        <v>41</v>
      </c>
      <c r="V294" s="48" t="s">
        <v>88</v>
      </c>
      <c r="W294" s="6" t="s">
        <v>2768</v>
      </c>
      <c r="X294" s="6" t="s">
        <v>2769</v>
      </c>
      <c r="Y294" s="6" t="s">
        <v>2770</v>
      </c>
      <c r="Z294" s="6" t="s">
        <v>2771</v>
      </c>
      <c r="AA294" s="6" t="s">
        <v>2772</v>
      </c>
      <c r="AB294" s="6" t="s">
        <v>51</v>
      </c>
      <c r="AC294" s="6" t="s">
        <v>2773</v>
      </c>
      <c r="AD294" s="6" t="s">
        <v>203</v>
      </c>
      <c r="AE294" s="6" t="s">
        <v>44</v>
      </c>
      <c r="AF294" s="6" t="s">
        <v>43</v>
      </c>
      <c r="AG294" s="18" t="s">
        <v>43</v>
      </c>
      <c r="AH294" s="9" t="s">
        <v>43</v>
      </c>
      <c r="AI294" s="7" t="s">
        <v>41</v>
      </c>
      <c r="AK294" s="7" t="s">
        <v>43</v>
      </c>
      <c r="AM294" s="7" t="s">
        <v>41</v>
      </c>
      <c r="AN294" s="7" t="s">
        <v>43</v>
      </c>
      <c r="AY294" s="8" t="s">
        <v>41</v>
      </c>
    </row>
    <row r="295" spans="1:51" x14ac:dyDescent="0.35">
      <c r="A295" s="21">
        <v>291</v>
      </c>
      <c r="B295" s="20">
        <v>462</v>
      </c>
      <c r="C295" s="11" t="s">
        <v>2874</v>
      </c>
      <c r="D295" s="24" t="s">
        <v>2873</v>
      </c>
      <c r="E295" s="4" t="s">
        <v>1017</v>
      </c>
      <c r="F295" s="4" t="s">
        <v>1017</v>
      </c>
      <c r="G295" s="4" t="s">
        <v>1017</v>
      </c>
      <c r="H295" s="4" t="s">
        <v>1017</v>
      </c>
      <c r="K295" s="104" t="s">
        <v>75</v>
      </c>
      <c r="L295" s="105"/>
      <c r="M295" s="4" t="s">
        <v>2774</v>
      </c>
      <c r="N295" s="4" t="s">
        <v>43</v>
      </c>
      <c r="O295" s="68">
        <v>200</v>
      </c>
      <c r="P295" s="4" t="s">
        <v>43</v>
      </c>
      <c r="Q295" s="4" t="s">
        <v>41</v>
      </c>
      <c r="R295" s="4" t="s">
        <v>44</v>
      </c>
      <c r="S295" s="54" t="s">
        <v>2875</v>
      </c>
      <c r="T295" s="4" t="s">
        <v>44</v>
      </c>
      <c r="U295" s="10" t="s">
        <v>1812</v>
      </c>
      <c r="V295" s="48" t="s">
        <v>75</v>
      </c>
      <c r="W295" s="6" t="s">
        <v>41</v>
      </c>
      <c r="X295" s="6" t="s">
        <v>2775</v>
      </c>
      <c r="Y295" s="6" t="s">
        <v>2776</v>
      </c>
      <c r="Z295" s="6" t="s">
        <v>2777</v>
      </c>
      <c r="AA295" s="6" t="s">
        <v>959</v>
      </c>
      <c r="AB295" s="6" t="s">
        <v>133</v>
      </c>
      <c r="AC295" s="6" t="s">
        <v>41</v>
      </c>
      <c r="AD295" s="6" t="s">
        <v>81</v>
      </c>
      <c r="AE295" s="6" t="s">
        <v>43</v>
      </c>
      <c r="AF295" s="6" t="s">
        <v>43</v>
      </c>
      <c r="AG295" s="18" t="s">
        <v>43</v>
      </c>
      <c r="AH295" s="9" t="s">
        <v>44</v>
      </c>
      <c r="AI295" s="7" t="s">
        <v>2778</v>
      </c>
      <c r="AJ295" s="109">
        <v>2</v>
      </c>
      <c r="AK295" s="7" t="s">
        <v>43</v>
      </c>
      <c r="AM295" s="7" t="s">
        <v>41</v>
      </c>
      <c r="AN295" s="7" t="s">
        <v>44</v>
      </c>
      <c r="AO295" s="7" t="s">
        <v>68</v>
      </c>
      <c r="AP295" s="7" t="s">
        <v>84</v>
      </c>
      <c r="AQ295" s="7" t="s">
        <v>112</v>
      </c>
      <c r="AR295" s="7" t="s">
        <v>113</v>
      </c>
      <c r="AS295" s="7" t="s">
        <v>69</v>
      </c>
      <c r="AT295" s="7" t="s">
        <v>115</v>
      </c>
      <c r="AY295" s="8" t="s">
        <v>41</v>
      </c>
    </row>
    <row r="296" spans="1:51" x14ac:dyDescent="0.35">
      <c r="A296" s="22">
        <v>292</v>
      </c>
      <c r="B296" s="20">
        <v>463</v>
      </c>
      <c r="C296" s="11" t="s">
        <v>2876</v>
      </c>
      <c r="D296" s="24" t="s">
        <v>2877</v>
      </c>
      <c r="J296" s="4" t="s">
        <v>1017</v>
      </c>
      <c r="K296" s="105" t="s">
        <v>1041</v>
      </c>
      <c r="L296" s="105"/>
      <c r="M296" s="4" t="s">
        <v>2779</v>
      </c>
      <c r="N296" s="4" t="s">
        <v>44</v>
      </c>
      <c r="O296" s="68">
        <v>290</v>
      </c>
      <c r="P296" s="4" t="s">
        <v>43</v>
      </c>
      <c r="Q296" s="4" t="s">
        <v>41</v>
      </c>
      <c r="R296" s="4" t="s">
        <v>44</v>
      </c>
      <c r="S296" s="4" t="s">
        <v>2780</v>
      </c>
      <c r="T296" s="4" t="s">
        <v>43</v>
      </c>
      <c r="U296" s="10" t="s">
        <v>41</v>
      </c>
      <c r="V296" s="48" t="s">
        <v>88</v>
      </c>
      <c r="W296" s="6" t="s">
        <v>41</v>
      </c>
      <c r="X296" s="6" t="s">
        <v>2781</v>
      </c>
      <c r="Y296" s="6" t="s">
        <v>2782</v>
      </c>
      <c r="Z296" s="6" t="s">
        <v>2783</v>
      </c>
      <c r="AA296" s="6" t="s">
        <v>2784</v>
      </c>
      <c r="AB296" s="6" t="s">
        <v>93</v>
      </c>
      <c r="AC296" s="6" t="s">
        <v>2785</v>
      </c>
      <c r="AD296" s="106" t="s">
        <v>3413</v>
      </c>
      <c r="AE296" s="6" t="s">
        <v>44</v>
      </c>
      <c r="AF296" s="6" t="s">
        <v>43</v>
      </c>
      <c r="AG296" s="18" t="s">
        <v>43</v>
      </c>
      <c r="AH296" s="9" t="s">
        <v>43</v>
      </c>
      <c r="AI296" s="7" t="s">
        <v>41</v>
      </c>
      <c r="AK296" s="7" t="s">
        <v>43</v>
      </c>
      <c r="AM296" s="7" t="s">
        <v>41</v>
      </c>
      <c r="AN296" s="7" t="s">
        <v>43</v>
      </c>
      <c r="AY296" s="8" t="s">
        <v>41</v>
      </c>
    </row>
    <row r="297" spans="1:51" x14ac:dyDescent="0.35">
      <c r="A297" s="21">
        <v>293</v>
      </c>
      <c r="B297" s="20">
        <v>464</v>
      </c>
      <c r="C297" s="11" t="s">
        <v>2786</v>
      </c>
      <c r="D297" s="24" t="s">
        <v>2878</v>
      </c>
      <c r="J297" s="4" t="s">
        <v>1017</v>
      </c>
      <c r="K297" s="104" t="s">
        <v>75</v>
      </c>
      <c r="L297" s="105"/>
      <c r="M297" s="4" t="s">
        <v>2787</v>
      </c>
      <c r="N297" s="4" t="s">
        <v>43</v>
      </c>
      <c r="O297" s="69">
        <v>230</v>
      </c>
      <c r="P297" s="4" t="s">
        <v>43</v>
      </c>
      <c r="Q297" s="4" t="s">
        <v>41</v>
      </c>
      <c r="R297" s="4" t="s">
        <v>44</v>
      </c>
      <c r="S297" s="4" t="s">
        <v>2788</v>
      </c>
      <c r="T297" s="4" t="s">
        <v>43</v>
      </c>
      <c r="U297" s="10" t="s">
        <v>41</v>
      </c>
      <c r="V297" s="48" t="s">
        <v>75</v>
      </c>
      <c r="W297" s="6" t="s">
        <v>41</v>
      </c>
      <c r="X297" s="6" t="s">
        <v>2789</v>
      </c>
      <c r="Y297" s="6" t="s">
        <v>2790</v>
      </c>
      <c r="Z297" s="6" t="s">
        <v>2791</v>
      </c>
      <c r="AA297" s="6" t="s">
        <v>2792</v>
      </c>
      <c r="AB297" s="6" t="s">
        <v>93</v>
      </c>
      <c r="AC297" s="6" t="s">
        <v>41</v>
      </c>
      <c r="AD297" s="6" t="s">
        <v>314</v>
      </c>
      <c r="AE297" s="6" t="s">
        <v>44</v>
      </c>
      <c r="AF297" s="6" t="s">
        <v>43</v>
      </c>
      <c r="AG297" s="18" t="s">
        <v>43</v>
      </c>
      <c r="AH297" s="9" t="s">
        <v>44</v>
      </c>
      <c r="AI297" s="57" t="s">
        <v>2879</v>
      </c>
      <c r="AJ297" s="109">
        <v>3</v>
      </c>
      <c r="AK297" s="7" t="s">
        <v>43</v>
      </c>
      <c r="AM297" s="7" t="s">
        <v>41</v>
      </c>
      <c r="AN297" s="7" t="s">
        <v>43</v>
      </c>
      <c r="AY297" s="8" t="s">
        <v>41</v>
      </c>
    </row>
    <row r="298" spans="1:51" x14ac:dyDescent="0.35">
      <c r="A298" s="22">
        <v>294</v>
      </c>
      <c r="B298" s="20">
        <v>465</v>
      </c>
      <c r="C298" s="11" t="s">
        <v>2793</v>
      </c>
      <c r="D298" s="24" t="s">
        <v>2880</v>
      </c>
      <c r="J298" s="4" t="s">
        <v>1017</v>
      </c>
      <c r="K298" s="105" t="s">
        <v>1041</v>
      </c>
      <c r="L298" s="105"/>
      <c r="M298" s="4" t="s">
        <v>2794</v>
      </c>
      <c r="N298" s="4" t="s">
        <v>44</v>
      </c>
      <c r="O298" s="68">
        <v>1000</v>
      </c>
      <c r="P298" s="4" t="s">
        <v>44</v>
      </c>
      <c r="Q298" s="4" t="s">
        <v>2795</v>
      </c>
      <c r="R298" s="4" t="s">
        <v>44</v>
      </c>
      <c r="S298" s="4" t="s">
        <v>2796</v>
      </c>
      <c r="T298" s="4" t="s">
        <v>44</v>
      </c>
      <c r="U298" s="10" t="s">
        <v>2797</v>
      </c>
      <c r="V298" s="48" t="s">
        <v>54</v>
      </c>
      <c r="W298" s="6" t="s">
        <v>41</v>
      </c>
      <c r="X298" s="6" t="s">
        <v>2885</v>
      </c>
      <c r="Y298" s="6" t="s">
        <v>2798</v>
      </c>
      <c r="Z298" s="6" t="s">
        <v>1666</v>
      </c>
      <c r="AA298" s="6" t="s">
        <v>2799</v>
      </c>
      <c r="AB298" s="6" t="s">
        <v>51</v>
      </c>
      <c r="AC298" s="6" t="s">
        <v>41</v>
      </c>
      <c r="AD298" s="6" t="s">
        <v>361</v>
      </c>
      <c r="AE298" s="6" t="s">
        <v>44</v>
      </c>
      <c r="AF298" s="6" t="s">
        <v>43</v>
      </c>
      <c r="AG298" s="18" t="s">
        <v>44</v>
      </c>
      <c r="AH298" s="9" t="s">
        <v>44</v>
      </c>
      <c r="AI298" s="7" t="s">
        <v>2800</v>
      </c>
      <c r="AJ298" s="109">
        <v>7</v>
      </c>
      <c r="AK298" s="7" t="s">
        <v>44</v>
      </c>
      <c r="AL298" s="7" t="s">
        <v>54</v>
      </c>
      <c r="AM298" s="7" t="s">
        <v>157</v>
      </c>
      <c r="AN298" s="7" t="s">
        <v>43</v>
      </c>
      <c r="AY298" s="8" t="s">
        <v>41</v>
      </c>
    </row>
    <row r="299" spans="1:51" x14ac:dyDescent="0.35">
      <c r="A299" s="21">
        <v>295</v>
      </c>
      <c r="B299" s="20">
        <v>466</v>
      </c>
      <c r="C299" s="11" t="s">
        <v>2801</v>
      </c>
      <c r="D299" s="24" t="s">
        <v>2802</v>
      </c>
      <c r="J299" s="4" t="s">
        <v>1017</v>
      </c>
      <c r="K299" s="104" t="s">
        <v>46</v>
      </c>
      <c r="L299" s="105"/>
      <c r="M299" s="4" t="s">
        <v>2803</v>
      </c>
      <c r="N299" s="4" t="s">
        <v>44</v>
      </c>
      <c r="O299" s="69">
        <v>160</v>
      </c>
      <c r="P299" s="4" t="s">
        <v>43</v>
      </c>
      <c r="Q299" s="4" t="s">
        <v>41</v>
      </c>
      <c r="R299" s="4" t="s">
        <v>44</v>
      </c>
      <c r="S299" s="4" t="s">
        <v>2804</v>
      </c>
      <c r="T299" s="4" t="s">
        <v>44</v>
      </c>
      <c r="U299" s="10" t="s">
        <v>2805</v>
      </c>
      <c r="V299" s="48" t="s">
        <v>46</v>
      </c>
      <c r="W299" s="6" t="s">
        <v>41</v>
      </c>
      <c r="X299" s="6" t="s">
        <v>2806</v>
      </c>
      <c r="Y299" s="6" t="s">
        <v>2807</v>
      </c>
      <c r="Z299" s="6" t="s">
        <v>2808</v>
      </c>
      <c r="AA299" s="6" t="s">
        <v>2809</v>
      </c>
      <c r="AB299" s="6" t="s">
        <v>51</v>
      </c>
      <c r="AC299" s="6" t="s">
        <v>2810</v>
      </c>
      <c r="AD299" s="6" t="s">
        <v>1028</v>
      </c>
      <c r="AE299" s="6" t="s">
        <v>44</v>
      </c>
      <c r="AF299" s="6" t="s">
        <v>43</v>
      </c>
      <c r="AG299" s="18" t="s">
        <v>43</v>
      </c>
      <c r="AH299" s="9" t="s">
        <v>43</v>
      </c>
      <c r="AI299" s="7" t="s">
        <v>41</v>
      </c>
      <c r="AK299" s="7" t="s">
        <v>43</v>
      </c>
      <c r="AM299" s="7" t="s">
        <v>41</v>
      </c>
      <c r="AN299" s="7" t="s">
        <v>44</v>
      </c>
      <c r="AO299" s="7" t="s">
        <v>58</v>
      </c>
      <c r="AY299" s="8" t="s">
        <v>2811</v>
      </c>
    </row>
    <row r="300" spans="1:51" x14ac:dyDescent="0.35">
      <c r="A300" s="21">
        <v>296</v>
      </c>
      <c r="B300" s="20">
        <v>467</v>
      </c>
      <c r="C300" s="11" t="s">
        <v>2812</v>
      </c>
      <c r="D300" s="24" t="s">
        <v>2813</v>
      </c>
      <c r="F300" s="4" t="s">
        <v>1017</v>
      </c>
      <c r="H300" s="4" t="s">
        <v>1017</v>
      </c>
      <c r="K300" s="105" t="s">
        <v>1041</v>
      </c>
      <c r="L300" s="105" t="s">
        <v>46</v>
      </c>
      <c r="M300" s="4" t="s">
        <v>2814</v>
      </c>
      <c r="N300" s="4" t="s">
        <v>43</v>
      </c>
      <c r="O300" s="68">
        <v>220</v>
      </c>
      <c r="P300" s="4" t="s">
        <v>43</v>
      </c>
      <c r="Q300" s="4" t="s">
        <v>41</v>
      </c>
      <c r="R300" s="4" t="s">
        <v>43</v>
      </c>
      <c r="S300" s="4" t="s">
        <v>41</v>
      </c>
      <c r="T300" s="4" t="s">
        <v>43</v>
      </c>
      <c r="U300" s="10" t="s">
        <v>41</v>
      </c>
      <c r="V300" s="48" t="s">
        <v>46</v>
      </c>
      <c r="W300" s="6" t="s">
        <v>41</v>
      </c>
      <c r="X300" s="6" t="s">
        <v>2815</v>
      </c>
      <c r="Y300" s="6" t="s">
        <v>2816</v>
      </c>
      <c r="Z300" s="6" t="s">
        <v>2817</v>
      </c>
      <c r="AA300" s="6" t="s">
        <v>1933</v>
      </c>
      <c r="AB300" s="6" t="s">
        <v>51</v>
      </c>
      <c r="AC300" s="6" t="s">
        <v>41</v>
      </c>
      <c r="AD300" s="106" t="s">
        <v>3413</v>
      </c>
      <c r="AE300" s="6" t="s">
        <v>44</v>
      </c>
      <c r="AF300" s="6" t="s">
        <v>43</v>
      </c>
      <c r="AG300" s="18" t="s">
        <v>43</v>
      </c>
      <c r="AH300" s="9" t="s">
        <v>44</v>
      </c>
      <c r="AI300" s="7" t="s">
        <v>2818</v>
      </c>
      <c r="AJ300" s="109">
        <v>2</v>
      </c>
      <c r="AK300" s="7" t="s">
        <v>44</v>
      </c>
      <c r="AL300" s="7" t="s">
        <v>54</v>
      </c>
      <c r="AM300" s="7" t="s">
        <v>41</v>
      </c>
      <c r="AN300" s="7" t="s">
        <v>44</v>
      </c>
      <c r="AO300" s="7" t="s">
        <v>114</v>
      </c>
      <c r="AY300" s="8" t="s">
        <v>41</v>
      </c>
    </row>
    <row r="301" spans="1:51" x14ac:dyDescent="0.35">
      <c r="A301" s="22">
        <v>297</v>
      </c>
      <c r="B301" s="20">
        <v>468</v>
      </c>
      <c r="C301" s="11" t="s">
        <v>2819</v>
      </c>
      <c r="D301" s="24" t="s">
        <v>2820</v>
      </c>
      <c r="I301" s="4" t="s">
        <v>1017</v>
      </c>
      <c r="K301" s="104" t="s">
        <v>46</v>
      </c>
      <c r="L301" s="105"/>
      <c r="M301" s="4" t="s">
        <v>2821</v>
      </c>
      <c r="N301" s="4" t="s">
        <v>44</v>
      </c>
      <c r="O301" s="68">
        <v>90</v>
      </c>
      <c r="P301" s="4" t="s">
        <v>44</v>
      </c>
      <c r="Q301" s="4" t="s">
        <v>2822</v>
      </c>
      <c r="R301" s="4" t="s">
        <v>44</v>
      </c>
      <c r="S301" s="4" t="s">
        <v>2823</v>
      </c>
      <c r="T301" s="4" t="s">
        <v>43</v>
      </c>
      <c r="U301" s="10" t="s">
        <v>41</v>
      </c>
      <c r="V301" s="48" t="s">
        <v>46</v>
      </c>
      <c r="W301" s="6" t="s">
        <v>41</v>
      </c>
      <c r="X301" s="6" t="s">
        <v>2824</v>
      </c>
      <c r="Y301" s="6" t="s">
        <v>2825</v>
      </c>
      <c r="Z301" s="6" t="s">
        <v>2826</v>
      </c>
      <c r="AA301" s="6" t="s">
        <v>2827</v>
      </c>
      <c r="AB301" s="6" t="s">
        <v>93</v>
      </c>
      <c r="AC301" s="6" t="s">
        <v>2828</v>
      </c>
      <c r="AD301" s="6" t="s">
        <v>314</v>
      </c>
      <c r="AE301" s="6" t="s">
        <v>43</v>
      </c>
      <c r="AF301" s="6" t="s">
        <v>43</v>
      </c>
      <c r="AG301" s="18" t="s">
        <v>43</v>
      </c>
      <c r="AH301" s="9" t="s">
        <v>43</v>
      </c>
      <c r="AI301" s="7" t="s">
        <v>41</v>
      </c>
      <c r="AK301" s="7" t="s">
        <v>43</v>
      </c>
      <c r="AM301" s="7" t="s">
        <v>41</v>
      </c>
      <c r="AN301" s="7" t="s">
        <v>44</v>
      </c>
      <c r="AO301" s="7" t="s">
        <v>112</v>
      </c>
      <c r="AP301" s="7" t="s">
        <v>113</v>
      </c>
      <c r="AQ301" s="7" t="s">
        <v>69</v>
      </c>
      <c r="AY301" s="8" t="s">
        <v>41</v>
      </c>
    </row>
    <row r="302" spans="1:51" x14ac:dyDescent="0.35">
      <c r="A302" s="21">
        <v>298</v>
      </c>
      <c r="B302" s="20">
        <v>469</v>
      </c>
      <c r="C302" s="11" t="s">
        <v>2829</v>
      </c>
      <c r="D302" s="24" t="s">
        <v>2830</v>
      </c>
      <c r="I302" s="4" t="s">
        <v>1017</v>
      </c>
      <c r="K302" s="104" t="s">
        <v>75</v>
      </c>
      <c r="L302" s="105"/>
      <c r="M302" s="4" t="s">
        <v>2831</v>
      </c>
      <c r="N302" s="4" t="s">
        <v>43</v>
      </c>
      <c r="O302" s="68">
        <v>27</v>
      </c>
      <c r="P302" s="4" t="s">
        <v>43</v>
      </c>
      <c r="Q302" s="4" t="s">
        <v>41</v>
      </c>
      <c r="R302" s="4" t="s">
        <v>43</v>
      </c>
      <c r="S302" s="4" t="s">
        <v>41</v>
      </c>
      <c r="T302" s="4" t="s">
        <v>43</v>
      </c>
      <c r="U302" s="10" t="s">
        <v>41</v>
      </c>
      <c r="V302" s="48" t="s">
        <v>75</v>
      </c>
      <c r="W302" s="6" t="s">
        <v>41</v>
      </c>
      <c r="X302" s="6" t="s">
        <v>2832</v>
      </c>
      <c r="Y302" s="6" t="s">
        <v>2833</v>
      </c>
      <c r="Z302" s="6" t="s">
        <v>2834</v>
      </c>
      <c r="AA302" s="6" t="s">
        <v>2835</v>
      </c>
      <c r="AB302" s="6" t="s">
        <v>93</v>
      </c>
      <c r="AC302" s="6" t="s">
        <v>41</v>
      </c>
      <c r="AD302" s="6" t="s">
        <v>145</v>
      </c>
      <c r="AE302" s="6" t="s">
        <v>44</v>
      </c>
      <c r="AF302" s="6" t="s">
        <v>43</v>
      </c>
      <c r="AG302" s="18" t="s">
        <v>43</v>
      </c>
      <c r="AH302" s="9" t="s">
        <v>43</v>
      </c>
      <c r="AI302" s="7" t="s">
        <v>41</v>
      </c>
      <c r="AK302" s="7" t="s">
        <v>44</v>
      </c>
      <c r="AL302" s="7" t="s">
        <v>66</v>
      </c>
      <c r="AM302" s="7" t="s">
        <v>810</v>
      </c>
      <c r="AN302" s="7" t="s">
        <v>44</v>
      </c>
      <c r="AO302" s="7" t="s">
        <v>112</v>
      </c>
      <c r="AY302" s="8" t="s">
        <v>41</v>
      </c>
    </row>
    <row r="303" spans="1:51" x14ac:dyDescent="0.35">
      <c r="A303" s="22">
        <v>299</v>
      </c>
      <c r="B303" s="20">
        <v>470</v>
      </c>
      <c r="C303" s="11" t="s">
        <v>2836</v>
      </c>
      <c r="D303" s="24" t="s">
        <v>2837</v>
      </c>
      <c r="J303" s="4" t="s">
        <v>1017</v>
      </c>
      <c r="K303" s="105" t="s">
        <v>1041</v>
      </c>
      <c r="L303" s="105"/>
      <c r="M303" s="4" t="s">
        <v>2838</v>
      </c>
      <c r="N303" s="4" t="s">
        <v>44</v>
      </c>
      <c r="O303" s="68">
        <v>67</v>
      </c>
      <c r="P303" s="4" t="s">
        <v>43</v>
      </c>
      <c r="Q303" s="4" t="s">
        <v>41</v>
      </c>
      <c r="R303" s="4" t="s">
        <v>44</v>
      </c>
      <c r="S303" s="4" t="s">
        <v>2839</v>
      </c>
      <c r="T303" s="4" t="s">
        <v>43</v>
      </c>
      <c r="U303" s="10" t="s">
        <v>41</v>
      </c>
      <c r="V303" s="48" t="s">
        <v>88</v>
      </c>
      <c r="W303" s="6" t="s">
        <v>41</v>
      </c>
      <c r="X303" s="6" t="s">
        <v>2840</v>
      </c>
      <c r="Y303" s="6" t="s">
        <v>2841</v>
      </c>
      <c r="Z303" s="6" t="s">
        <v>2842</v>
      </c>
      <c r="AA303" s="6" t="s">
        <v>2843</v>
      </c>
      <c r="AB303" s="6" t="s">
        <v>93</v>
      </c>
      <c r="AC303" s="6" t="s">
        <v>2844</v>
      </c>
      <c r="AD303" s="6" t="s">
        <v>203</v>
      </c>
      <c r="AE303" s="6" t="s">
        <v>44</v>
      </c>
      <c r="AF303" s="6" t="s">
        <v>43</v>
      </c>
      <c r="AG303" s="18" t="s">
        <v>43</v>
      </c>
      <c r="AH303" s="9" t="s">
        <v>43</v>
      </c>
      <c r="AI303" s="7" t="s">
        <v>41</v>
      </c>
      <c r="AK303" s="7" t="s">
        <v>44</v>
      </c>
      <c r="AL303" s="7" t="s">
        <v>54</v>
      </c>
      <c r="AM303" s="7" t="s">
        <v>41</v>
      </c>
      <c r="AN303" s="7" t="s">
        <v>43</v>
      </c>
      <c r="AY303" s="8" t="s">
        <v>41</v>
      </c>
    </row>
    <row r="304" spans="1:51" x14ac:dyDescent="0.35">
      <c r="A304" s="21">
        <v>300</v>
      </c>
      <c r="B304" s="20">
        <v>471</v>
      </c>
      <c r="C304" s="11" t="s">
        <v>2845</v>
      </c>
      <c r="D304" s="24" t="s">
        <v>2846</v>
      </c>
      <c r="F304" s="4" t="s">
        <v>1017</v>
      </c>
      <c r="K304" s="105" t="s">
        <v>1041</v>
      </c>
      <c r="L304" s="105"/>
      <c r="M304" s="4" t="s">
        <v>2847</v>
      </c>
      <c r="N304" s="4" t="s">
        <v>44</v>
      </c>
      <c r="O304" s="68">
        <v>200</v>
      </c>
      <c r="P304" s="4" t="s">
        <v>43</v>
      </c>
      <c r="Q304" s="4" t="s">
        <v>41</v>
      </c>
      <c r="R304" s="4" t="s">
        <v>43</v>
      </c>
      <c r="S304" s="4" t="s">
        <v>41</v>
      </c>
      <c r="T304" s="4" t="s">
        <v>43</v>
      </c>
      <c r="U304" s="10" t="s">
        <v>41</v>
      </c>
      <c r="V304" s="48" t="s">
        <v>88</v>
      </c>
      <c r="W304" s="6" t="s">
        <v>41</v>
      </c>
      <c r="X304" s="6" t="s">
        <v>2848</v>
      </c>
      <c r="Y304" s="6" t="s">
        <v>2849</v>
      </c>
      <c r="Z304" s="6" t="s">
        <v>611</v>
      </c>
      <c r="AA304" s="6" t="s">
        <v>2850</v>
      </c>
      <c r="AB304" s="6" t="s">
        <v>51</v>
      </c>
      <c r="AC304" s="6" t="s">
        <v>41</v>
      </c>
      <c r="AD304" s="6" t="s">
        <v>361</v>
      </c>
      <c r="AE304" s="6" t="s">
        <v>43</v>
      </c>
      <c r="AF304" s="6" t="s">
        <v>43</v>
      </c>
      <c r="AG304" s="18" t="s">
        <v>43</v>
      </c>
      <c r="AH304" s="9" t="s">
        <v>44</v>
      </c>
      <c r="AI304" s="7" t="s">
        <v>2851</v>
      </c>
      <c r="AJ304" s="109">
        <v>2</v>
      </c>
      <c r="AK304" s="7" t="s">
        <v>44</v>
      </c>
      <c r="AL304" s="7" t="s">
        <v>54</v>
      </c>
      <c r="AM304" s="7" t="s">
        <v>41</v>
      </c>
      <c r="AN304" s="7" t="s">
        <v>44</v>
      </c>
      <c r="AO304" s="7" t="s">
        <v>83</v>
      </c>
      <c r="AY304" s="8" t="s">
        <v>41</v>
      </c>
    </row>
    <row r="305" spans="1:51" s="101" customFormat="1" x14ac:dyDescent="0.35">
      <c r="A305" s="21">
        <v>301</v>
      </c>
      <c r="B305" s="100">
        <v>472</v>
      </c>
      <c r="C305" s="11" t="s">
        <v>2852</v>
      </c>
      <c r="D305" s="24" t="s">
        <v>2853</v>
      </c>
      <c r="E305" s="4" t="s">
        <v>1017</v>
      </c>
      <c r="F305" s="4"/>
      <c r="G305" s="4"/>
      <c r="H305" s="4"/>
      <c r="I305" s="4"/>
      <c r="J305" s="4"/>
      <c r="K305" s="105" t="s">
        <v>1041</v>
      </c>
      <c r="L305" s="105"/>
      <c r="M305" s="4" t="s">
        <v>2854</v>
      </c>
      <c r="N305" s="4" t="s">
        <v>43</v>
      </c>
      <c r="O305" s="68">
        <v>20</v>
      </c>
      <c r="P305" s="4" t="s">
        <v>43</v>
      </c>
      <c r="Q305" s="4" t="s">
        <v>41</v>
      </c>
      <c r="R305" s="4" t="s">
        <v>44</v>
      </c>
      <c r="S305" s="4" t="s">
        <v>2855</v>
      </c>
      <c r="T305" s="4" t="s">
        <v>43</v>
      </c>
      <c r="U305" s="10" t="s">
        <v>41</v>
      </c>
      <c r="V305" s="48" t="s">
        <v>88</v>
      </c>
      <c r="W305" s="6" t="s">
        <v>41</v>
      </c>
      <c r="X305" s="6" t="s">
        <v>2856</v>
      </c>
      <c r="Y305" s="6" t="s">
        <v>2857</v>
      </c>
      <c r="Z305" s="6" t="s">
        <v>2858</v>
      </c>
      <c r="AA305" s="6" t="s">
        <v>2859</v>
      </c>
      <c r="AB305" s="6" t="s">
        <v>51</v>
      </c>
      <c r="AC305" s="6" t="s">
        <v>41</v>
      </c>
      <c r="AD305" s="6" t="s">
        <v>135</v>
      </c>
      <c r="AE305" s="6" t="s">
        <v>43</v>
      </c>
      <c r="AF305" s="6" t="s">
        <v>44</v>
      </c>
      <c r="AG305" s="18" t="s">
        <v>43</v>
      </c>
      <c r="AH305" s="9" t="s">
        <v>43</v>
      </c>
      <c r="AI305" s="7" t="s">
        <v>41</v>
      </c>
      <c r="AJ305" s="109"/>
      <c r="AK305" s="7" t="s">
        <v>43</v>
      </c>
      <c r="AL305" s="7"/>
      <c r="AM305" s="7" t="s">
        <v>41</v>
      </c>
      <c r="AN305" s="7" t="s">
        <v>43</v>
      </c>
      <c r="AO305" s="7"/>
      <c r="AP305" s="7"/>
      <c r="AQ305" s="7"/>
      <c r="AR305" s="7"/>
      <c r="AS305" s="7"/>
      <c r="AT305" s="7"/>
      <c r="AU305" s="7"/>
      <c r="AV305" s="7"/>
      <c r="AW305" s="7"/>
      <c r="AX305" s="9"/>
      <c r="AY305" s="8" t="s">
        <v>41</v>
      </c>
    </row>
    <row r="306" spans="1:51" x14ac:dyDescent="0.35">
      <c r="A306" s="22">
        <v>302</v>
      </c>
      <c r="B306" s="20">
        <v>473</v>
      </c>
      <c r="C306" s="11" t="s">
        <v>2860</v>
      </c>
      <c r="D306" s="24" t="s">
        <v>2881</v>
      </c>
      <c r="F306" s="4" t="s">
        <v>1017</v>
      </c>
      <c r="G306" s="4" t="s">
        <v>1017</v>
      </c>
      <c r="H306" s="4" t="s">
        <v>1017</v>
      </c>
      <c r="K306" s="104" t="s">
        <v>75</v>
      </c>
      <c r="L306" s="105"/>
      <c r="M306" s="4" t="s">
        <v>2861</v>
      </c>
      <c r="N306" s="4" t="s">
        <v>43</v>
      </c>
      <c r="O306" s="68">
        <v>250</v>
      </c>
      <c r="P306" s="4" t="s">
        <v>44</v>
      </c>
      <c r="Q306" s="4" t="s">
        <v>2882</v>
      </c>
      <c r="R306" s="4" t="s">
        <v>44</v>
      </c>
      <c r="S306" s="54" t="s">
        <v>2883</v>
      </c>
      <c r="T306" s="4" t="s">
        <v>44</v>
      </c>
      <c r="U306" s="10" t="s">
        <v>2884</v>
      </c>
      <c r="V306" s="48" t="s">
        <v>75</v>
      </c>
      <c r="W306" s="6" t="s">
        <v>41</v>
      </c>
      <c r="X306" s="6" t="s">
        <v>2862</v>
      </c>
      <c r="Y306" s="6" t="s">
        <v>2863</v>
      </c>
      <c r="Z306" s="6" t="s">
        <v>323</v>
      </c>
      <c r="AA306" s="6" t="s">
        <v>190</v>
      </c>
      <c r="AB306" s="6" t="s">
        <v>167</v>
      </c>
      <c r="AC306" s="6" t="s">
        <v>41</v>
      </c>
      <c r="AD306" s="6" t="s">
        <v>191</v>
      </c>
      <c r="AE306" s="6" t="s">
        <v>44</v>
      </c>
      <c r="AF306" s="6" t="s">
        <v>43</v>
      </c>
      <c r="AG306" s="18" t="s">
        <v>43</v>
      </c>
      <c r="AH306" s="9" t="s">
        <v>43</v>
      </c>
      <c r="AI306" s="7" t="s">
        <v>41</v>
      </c>
      <c r="AK306" s="7" t="s">
        <v>44</v>
      </c>
      <c r="AL306" s="7" t="s">
        <v>66</v>
      </c>
      <c r="AM306" s="7" t="s">
        <v>2864</v>
      </c>
      <c r="AN306" s="7" t="s">
        <v>43</v>
      </c>
      <c r="AY306" s="8" t="s">
        <v>41</v>
      </c>
    </row>
    <row r="307" spans="1:51" x14ac:dyDescent="0.35">
      <c r="A307" s="21">
        <v>303</v>
      </c>
      <c r="B307" s="20">
        <v>474</v>
      </c>
      <c r="C307" s="11" t="s">
        <v>2886</v>
      </c>
      <c r="D307" s="24" t="s">
        <v>3251</v>
      </c>
      <c r="E307" s="4" t="s">
        <v>1017</v>
      </c>
      <c r="F307" s="4" t="s">
        <v>1017</v>
      </c>
      <c r="K307" s="105" t="s">
        <v>75</v>
      </c>
      <c r="L307" s="105" t="s">
        <v>46</v>
      </c>
      <c r="M307" s="4" t="s">
        <v>2887</v>
      </c>
      <c r="N307" s="4" t="s">
        <v>44</v>
      </c>
      <c r="O307" s="68">
        <v>100</v>
      </c>
      <c r="P307" s="4" t="s">
        <v>43</v>
      </c>
      <c r="Q307" s="4" t="s">
        <v>41</v>
      </c>
      <c r="R307" s="4" t="s">
        <v>43</v>
      </c>
      <c r="S307" s="4" t="s">
        <v>41</v>
      </c>
      <c r="T307" s="4" t="s">
        <v>43</v>
      </c>
      <c r="U307" s="10" t="s">
        <v>41</v>
      </c>
      <c r="V307" s="48" t="s">
        <v>75</v>
      </c>
      <c r="W307" s="6" t="s">
        <v>2888</v>
      </c>
      <c r="X307" s="6" t="s">
        <v>2889</v>
      </c>
      <c r="Y307" s="6" t="s">
        <v>2890</v>
      </c>
      <c r="Z307" s="6" t="s">
        <v>1832</v>
      </c>
      <c r="AA307" s="6" t="s">
        <v>1833</v>
      </c>
      <c r="AB307" s="6" t="s">
        <v>93</v>
      </c>
      <c r="AC307" s="6" t="s">
        <v>41</v>
      </c>
      <c r="AD307" s="6" t="s">
        <v>1028</v>
      </c>
      <c r="AE307" s="6" t="s">
        <v>43</v>
      </c>
      <c r="AF307" s="6" t="s">
        <v>43</v>
      </c>
      <c r="AG307" s="18" t="s">
        <v>44</v>
      </c>
      <c r="AH307" s="9" t="s">
        <v>43</v>
      </c>
      <c r="AI307" s="7" t="s">
        <v>41</v>
      </c>
      <c r="AK307" s="7" t="s">
        <v>43</v>
      </c>
      <c r="AM307" s="7" t="s">
        <v>41</v>
      </c>
      <c r="AN307" s="7" t="s">
        <v>44</v>
      </c>
      <c r="AO307" s="7" t="s">
        <v>112</v>
      </c>
      <c r="AY307" s="8" t="s">
        <v>41</v>
      </c>
    </row>
    <row r="308" spans="1:51" x14ac:dyDescent="0.35">
      <c r="A308" s="22">
        <v>304</v>
      </c>
      <c r="B308" s="20">
        <v>475</v>
      </c>
      <c r="C308" s="11" t="s">
        <v>232</v>
      </c>
      <c r="D308" s="24" t="s">
        <v>3264</v>
      </c>
      <c r="J308" s="4" t="s">
        <v>1017</v>
      </c>
      <c r="K308" s="105" t="s">
        <v>1041</v>
      </c>
      <c r="L308" s="105"/>
      <c r="M308" s="4" t="s">
        <v>1047</v>
      </c>
      <c r="N308" s="4" t="s">
        <v>43</v>
      </c>
      <c r="O308" s="68">
        <v>236</v>
      </c>
      <c r="P308" s="4" t="s">
        <v>43</v>
      </c>
      <c r="Q308" s="4" t="s">
        <v>41</v>
      </c>
      <c r="R308" s="4" t="s">
        <v>44</v>
      </c>
      <c r="S308" s="4" t="s">
        <v>2891</v>
      </c>
      <c r="T308" s="4" t="s">
        <v>44</v>
      </c>
      <c r="U308" s="10" t="s">
        <v>1155</v>
      </c>
      <c r="V308" s="48" t="s">
        <v>88</v>
      </c>
      <c r="W308" s="6" t="s">
        <v>41</v>
      </c>
      <c r="X308" s="6" t="s">
        <v>2892</v>
      </c>
      <c r="Y308" s="6" t="s">
        <v>2893</v>
      </c>
      <c r="Z308" s="6" t="s">
        <v>2894</v>
      </c>
      <c r="AA308" s="6" t="s">
        <v>2895</v>
      </c>
      <c r="AB308" s="6" t="s">
        <v>133</v>
      </c>
      <c r="AC308" s="6" t="s">
        <v>2896</v>
      </c>
      <c r="AD308" s="6" t="s">
        <v>81</v>
      </c>
      <c r="AE308" s="6" t="s">
        <v>44</v>
      </c>
      <c r="AF308" s="6" t="s">
        <v>44</v>
      </c>
      <c r="AG308" s="18" t="s">
        <v>43</v>
      </c>
      <c r="AH308" s="9" t="s">
        <v>43</v>
      </c>
      <c r="AI308" s="7" t="s">
        <v>41</v>
      </c>
      <c r="AK308" s="7" t="s">
        <v>44</v>
      </c>
      <c r="AL308" s="7" t="s">
        <v>54</v>
      </c>
      <c r="AM308" s="7" t="s">
        <v>2897</v>
      </c>
      <c r="AN308" s="7" t="s">
        <v>44</v>
      </c>
      <c r="AO308" s="7" t="s">
        <v>112</v>
      </c>
      <c r="AY308" s="8" t="s">
        <v>41</v>
      </c>
    </row>
    <row r="309" spans="1:51" x14ac:dyDescent="0.35">
      <c r="A309" s="21">
        <v>305</v>
      </c>
      <c r="B309" s="20">
        <v>476</v>
      </c>
      <c r="C309" s="11" t="s">
        <v>2898</v>
      </c>
      <c r="D309" s="24" t="s">
        <v>2899</v>
      </c>
      <c r="E309" s="4" t="s">
        <v>1017</v>
      </c>
      <c r="H309" s="4" t="s">
        <v>1017</v>
      </c>
      <c r="K309" s="47" t="s">
        <v>75</v>
      </c>
      <c r="L309" s="105"/>
      <c r="M309" s="4" t="s">
        <v>2900</v>
      </c>
      <c r="N309" s="4" t="s">
        <v>43</v>
      </c>
      <c r="O309" s="69">
        <v>100</v>
      </c>
      <c r="P309" s="4" t="s">
        <v>44</v>
      </c>
      <c r="Q309" s="4" t="s">
        <v>2901</v>
      </c>
      <c r="R309" s="4" t="s">
        <v>44</v>
      </c>
      <c r="S309" s="4" t="s">
        <v>2902</v>
      </c>
      <c r="T309" s="4" t="s">
        <v>44</v>
      </c>
      <c r="U309" s="10" t="s">
        <v>2903</v>
      </c>
      <c r="V309" s="48" t="s">
        <v>46</v>
      </c>
      <c r="W309" s="6" t="s">
        <v>41</v>
      </c>
      <c r="X309" s="6" t="s">
        <v>2904</v>
      </c>
      <c r="Y309" s="6" t="s">
        <v>2905</v>
      </c>
      <c r="Z309" s="6" t="s">
        <v>2906</v>
      </c>
      <c r="AA309" s="6" t="s">
        <v>2907</v>
      </c>
      <c r="AB309" s="6" t="s">
        <v>2908</v>
      </c>
      <c r="AC309" s="6" t="s">
        <v>41</v>
      </c>
      <c r="AD309" s="6" t="s">
        <v>1559</v>
      </c>
      <c r="AE309" s="6" t="s">
        <v>43</v>
      </c>
      <c r="AF309" s="6" t="s">
        <v>43</v>
      </c>
      <c r="AG309" s="18" t="s">
        <v>43</v>
      </c>
      <c r="AH309" s="9" t="s">
        <v>43</v>
      </c>
      <c r="AI309" s="7" t="s">
        <v>41</v>
      </c>
      <c r="AK309" s="7" t="s">
        <v>43</v>
      </c>
      <c r="AM309" s="7" t="s">
        <v>41</v>
      </c>
      <c r="AN309" s="7" t="s">
        <v>43</v>
      </c>
      <c r="AY309" s="8" t="s">
        <v>41</v>
      </c>
    </row>
    <row r="310" spans="1:51" x14ac:dyDescent="0.35">
      <c r="A310" s="21">
        <v>306</v>
      </c>
      <c r="B310" s="20">
        <v>477</v>
      </c>
      <c r="C310" s="11" t="s">
        <v>2909</v>
      </c>
      <c r="D310" s="24" t="s">
        <v>3265</v>
      </c>
      <c r="E310" s="4" t="s">
        <v>1017</v>
      </c>
      <c r="F310" s="4" t="s">
        <v>1017</v>
      </c>
      <c r="H310" s="4" t="s">
        <v>1017</v>
      </c>
      <c r="I310" s="4" t="s">
        <v>1017</v>
      </c>
      <c r="K310" s="105" t="s">
        <v>1041</v>
      </c>
      <c r="L310" s="105"/>
      <c r="M310" s="4" t="s">
        <v>2910</v>
      </c>
      <c r="N310" s="4" t="s">
        <v>44</v>
      </c>
      <c r="O310" s="68">
        <v>230</v>
      </c>
      <c r="P310" s="4" t="s">
        <v>44</v>
      </c>
      <c r="Q310" s="4" t="s">
        <v>2911</v>
      </c>
      <c r="R310" s="4" t="s">
        <v>44</v>
      </c>
      <c r="S310" s="4" t="s">
        <v>2912</v>
      </c>
      <c r="T310" s="4" t="s">
        <v>43</v>
      </c>
      <c r="U310" s="10" t="s">
        <v>41</v>
      </c>
      <c r="V310" s="48" t="s">
        <v>88</v>
      </c>
      <c r="W310" s="6" t="s">
        <v>41</v>
      </c>
      <c r="X310" s="6" t="s">
        <v>2913</v>
      </c>
      <c r="Y310" s="6" t="s">
        <v>2914</v>
      </c>
      <c r="Z310" s="6" t="s">
        <v>2915</v>
      </c>
      <c r="AA310" s="6" t="s">
        <v>2916</v>
      </c>
      <c r="AB310" s="6" t="s">
        <v>93</v>
      </c>
      <c r="AC310" s="6" t="s">
        <v>2917</v>
      </c>
      <c r="AD310" s="6" t="s">
        <v>203</v>
      </c>
      <c r="AE310" s="6" t="s">
        <v>43</v>
      </c>
      <c r="AF310" s="6" t="s">
        <v>43</v>
      </c>
      <c r="AG310" s="18" t="s">
        <v>43</v>
      </c>
      <c r="AH310" s="9" t="s">
        <v>43</v>
      </c>
      <c r="AI310" s="7" t="s">
        <v>41</v>
      </c>
      <c r="AK310" s="7" t="s">
        <v>43</v>
      </c>
      <c r="AM310" s="7" t="s">
        <v>41</v>
      </c>
      <c r="AN310" s="7" t="s">
        <v>43</v>
      </c>
      <c r="AY310" s="8" t="s">
        <v>41</v>
      </c>
    </row>
    <row r="311" spans="1:51" x14ac:dyDescent="0.35">
      <c r="A311" s="22">
        <v>307</v>
      </c>
      <c r="B311" s="20">
        <v>478</v>
      </c>
      <c r="C311" s="11" t="s">
        <v>2918</v>
      </c>
      <c r="D311" s="24" t="s">
        <v>3266</v>
      </c>
      <c r="H311" s="4" t="s">
        <v>1017</v>
      </c>
      <c r="K311" s="105" t="s">
        <v>1041</v>
      </c>
      <c r="M311" s="4" t="s">
        <v>2919</v>
      </c>
      <c r="N311" s="4" t="s">
        <v>44</v>
      </c>
      <c r="O311" s="68">
        <v>180</v>
      </c>
      <c r="P311" s="4" t="s">
        <v>44</v>
      </c>
      <c r="Q311" s="4" t="s">
        <v>2920</v>
      </c>
      <c r="R311" s="4" t="s">
        <v>44</v>
      </c>
      <c r="S311" s="4" t="s">
        <v>2921</v>
      </c>
      <c r="T311" s="4" t="s">
        <v>43</v>
      </c>
      <c r="U311" s="10" t="s">
        <v>41</v>
      </c>
      <c r="V311" s="48" t="s">
        <v>54</v>
      </c>
      <c r="W311" s="6" t="s">
        <v>2922</v>
      </c>
      <c r="X311" s="6" t="s">
        <v>2923</v>
      </c>
      <c r="Y311" s="6" t="s">
        <v>2924</v>
      </c>
      <c r="Z311" s="6" t="s">
        <v>2925</v>
      </c>
      <c r="AA311" s="6" t="s">
        <v>2350</v>
      </c>
      <c r="AB311" s="6" t="s">
        <v>51</v>
      </c>
      <c r="AC311" s="6" t="s">
        <v>41</v>
      </c>
      <c r="AD311" s="6" t="s">
        <v>1029</v>
      </c>
      <c r="AE311" s="6" t="s">
        <v>44</v>
      </c>
      <c r="AF311" s="6" t="s">
        <v>43</v>
      </c>
      <c r="AG311" s="18" t="s">
        <v>44</v>
      </c>
      <c r="AH311" s="9" t="s">
        <v>44</v>
      </c>
      <c r="AI311" s="7" t="s">
        <v>2926</v>
      </c>
      <c r="AJ311" s="109">
        <v>2</v>
      </c>
      <c r="AK311" s="7" t="s">
        <v>44</v>
      </c>
      <c r="AL311" s="7" t="s">
        <v>54</v>
      </c>
      <c r="AM311" s="7" t="s">
        <v>41</v>
      </c>
      <c r="AN311" s="7" t="s">
        <v>44</v>
      </c>
      <c r="AO311" s="7" t="s">
        <v>83</v>
      </c>
      <c r="AP311" s="7" t="s">
        <v>84</v>
      </c>
      <c r="AQ311" s="7" t="s">
        <v>23</v>
      </c>
      <c r="AR311" s="7" t="s">
        <v>393</v>
      </c>
      <c r="AS311" s="7" t="s">
        <v>115</v>
      </c>
      <c r="AY311" s="8" t="s">
        <v>41</v>
      </c>
    </row>
    <row r="312" spans="1:51" x14ac:dyDescent="0.35">
      <c r="A312" s="21">
        <v>308</v>
      </c>
      <c r="B312" s="20">
        <v>479</v>
      </c>
      <c r="C312" s="11" t="s">
        <v>2927</v>
      </c>
      <c r="D312" s="24" t="s">
        <v>2928</v>
      </c>
      <c r="H312" s="4" t="s">
        <v>1017</v>
      </c>
      <c r="K312" s="105" t="s">
        <v>75</v>
      </c>
      <c r="L312" s="47" t="s">
        <v>46</v>
      </c>
      <c r="M312" s="4" t="s">
        <v>2929</v>
      </c>
      <c r="N312" s="4" t="s">
        <v>44</v>
      </c>
      <c r="O312" s="68">
        <v>168</v>
      </c>
      <c r="P312" s="4" t="s">
        <v>44</v>
      </c>
      <c r="Q312" s="4" t="s">
        <v>2930</v>
      </c>
      <c r="R312" s="4" t="s">
        <v>44</v>
      </c>
      <c r="S312" s="4" t="s">
        <v>2931</v>
      </c>
      <c r="T312" s="4" t="s">
        <v>44</v>
      </c>
      <c r="U312" s="10" t="s">
        <v>2932</v>
      </c>
      <c r="V312" s="48" t="s">
        <v>75</v>
      </c>
      <c r="W312" s="6" t="s">
        <v>41</v>
      </c>
      <c r="X312" s="6" t="s">
        <v>369</v>
      </c>
      <c r="Y312" s="6" t="s">
        <v>370</v>
      </c>
      <c r="Z312" s="6" t="s">
        <v>371</v>
      </c>
      <c r="AA312" s="6" t="s">
        <v>2933</v>
      </c>
      <c r="AB312" s="6" t="s">
        <v>93</v>
      </c>
      <c r="AC312" s="6" t="s">
        <v>41</v>
      </c>
      <c r="AD312" s="6" t="s">
        <v>135</v>
      </c>
      <c r="AE312" s="6" t="s">
        <v>44</v>
      </c>
      <c r="AF312" s="6" t="s">
        <v>43</v>
      </c>
      <c r="AG312" s="18" t="s">
        <v>44</v>
      </c>
      <c r="AH312" s="9" t="s">
        <v>44</v>
      </c>
      <c r="AI312" s="57" t="s">
        <v>3260</v>
      </c>
      <c r="AJ312" s="109">
        <v>7</v>
      </c>
      <c r="AK312" s="7" t="s">
        <v>43</v>
      </c>
      <c r="AM312" s="7" t="s">
        <v>41</v>
      </c>
      <c r="AN312" s="7" t="s">
        <v>44</v>
      </c>
      <c r="AO312" s="7" t="s">
        <v>83</v>
      </c>
      <c r="AP312" s="7" t="s">
        <v>112</v>
      </c>
      <c r="AQ312" s="7" t="s">
        <v>23</v>
      </c>
      <c r="AR312" s="7" t="s">
        <v>70</v>
      </c>
      <c r="AS312" s="7" t="s">
        <v>58</v>
      </c>
      <c r="AY312" s="8" t="s">
        <v>2934</v>
      </c>
    </row>
    <row r="313" spans="1:51" x14ac:dyDescent="0.35">
      <c r="A313" s="22">
        <v>309</v>
      </c>
      <c r="B313" s="20">
        <v>480</v>
      </c>
      <c r="C313" s="11" t="s">
        <v>2935</v>
      </c>
      <c r="D313" s="24" t="s">
        <v>3267</v>
      </c>
      <c r="E313" s="4" t="s">
        <v>1017</v>
      </c>
      <c r="F313" s="4" t="s">
        <v>1017</v>
      </c>
      <c r="H313" s="4" t="s">
        <v>1017</v>
      </c>
      <c r="K313" s="105" t="s">
        <v>1041</v>
      </c>
      <c r="M313" s="4" t="s">
        <v>2936</v>
      </c>
      <c r="N313" s="4" t="s">
        <v>44</v>
      </c>
      <c r="O313" s="68">
        <v>603</v>
      </c>
      <c r="P313" s="4" t="s">
        <v>44</v>
      </c>
      <c r="Q313" s="4" t="s">
        <v>2937</v>
      </c>
      <c r="R313" s="4" t="s">
        <v>44</v>
      </c>
      <c r="S313" s="4" t="s">
        <v>2938</v>
      </c>
      <c r="T313" s="4" t="s">
        <v>43</v>
      </c>
      <c r="U313" s="10" t="s">
        <v>41</v>
      </c>
      <c r="V313" s="48" t="s">
        <v>54</v>
      </c>
      <c r="W313" s="6" t="s">
        <v>41</v>
      </c>
      <c r="X313" s="6" t="s">
        <v>2939</v>
      </c>
      <c r="Y313" s="6" t="s">
        <v>2940</v>
      </c>
      <c r="Z313" s="6" t="s">
        <v>2941</v>
      </c>
      <c r="AA313" s="6" t="s">
        <v>2942</v>
      </c>
      <c r="AB313" s="6" t="s">
        <v>51</v>
      </c>
      <c r="AC313" s="6" t="s">
        <v>41</v>
      </c>
      <c r="AD313" s="6" t="s">
        <v>155</v>
      </c>
      <c r="AE313" s="6" t="s">
        <v>43</v>
      </c>
      <c r="AF313" s="6" t="s">
        <v>43</v>
      </c>
      <c r="AG313" s="18" t="s">
        <v>44</v>
      </c>
      <c r="AH313" s="9" t="s">
        <v>44</v>
      </c>
      <c r="AI313" s="7" t="s">
        <v>2943</v>
      </c>
      <c r="AJ313" s="109">
        <v>4</v>
      </c>
      <c r="AK313" s="7" t="s">
        <v>44</v>
      </c>
      <c r="AL313" s="7" t="s">
        <v>54</v>
      </c>
      <c r="AM313" s="7" t="s">
        <v>2944</v>
      </c>
      <c r="AN313" s="7" t="s">
        <v>43</v>
      </c>
      <c r="AY313" s="8" t="s">
        <v>41</v>
      </c>
    </row>
    <row r="314" spans="1:51" x14ac:dyDescent="0.35">
      <c r="A314" s="21">
        <v>310</v>
      </c>
      <c r="B314" s="20">
        <v>481</v>
      </c>
      <c r="C314" s="11" t="s">
        <v>2945</v>
      </c>
      <c r="D314" s="24" t="s">
        <v>2946</v>
      </c>
      <c r="I314" s="4" t="s">
        <v>1017</v>
      </c>
      <c r="K314" s="105" t="s">
        <v>1041</v>
      </c>
      <c r="M314" s="4" t="s">
        <v>2947</v>
      </c>
      <c r="N314" s="4" t="s">
        <v>44</v>
      </c>
      <c r="O314" s="68">
        <v>150</v>
      </c>
      <c r="P314" s="4" t="s">
        <v>44</v>
      </c>
      <c r="Q314" s="4" t="s">
        <v>2948</v>
      </c>
      <c r="R314" s="4" t="s">
        <v>44</v>
      </c>
      <c r="S314" s="4" t="s">
        <v>2949</v>
      </c>
      <c r="T314" s="4" t="s">
        <v>43</v>
      </c>
      <c r="U314" s="10" t="s">
        <v>41</v>
      </c>
      <c r="V314" s="48" t="s">
        <v>54</v>
      </c>
      <c r="W314" s="6" t="s">
        <v>41</v>
      </c>
      <c r="X314" s="6" t="s">
        <v>2939</v>
      </c>
      <c r="Y314" s="6" t="s">
        <v>2940</v>
      </c>
      <c r="Z314" s="6" t="s">
        <v>2941</v>
      </c>
      <c r="AA314" s="6" t="s">
        <v>2942</v>
      </c>
      <c r="AB314" s="6" t="s">
        <v>51</v>
      </c>
      <c r="AC314" s="6" t="s">
        <v>41</v>
      </c>
      <c r="AD314" s="6" t="s">
        <v>155</v>
      </c>
      <c r="AE314" s="6" t="s">
        <v>43</v>
      </c>
      <c r="AF314" s="6" t="s">
        <v>43</v>
      </c>
      <c r="AG314" s="18" t="s">
        <v>44</v>
      </c>
      <c r="AH314" s="9" t="s">
        <v>44</v>
      </c>
      <c r="AI314" s="7" t="s">
        <v>2950</v>
      </c>
      <c r="AJ314" s="109">
        <v>6</v>
      </c>
      <c r="AK314" s="7" t="s">
        <v>44</v>
      </c>
      <c r="AL314" s="7" t="s">
        <v>54</v>
      </c>
      <c r="AM314" s="7" t="s">
        <v>2944</v>
      </c>
      <c r="AN314" s="7" t="s">
        <v>44</v>
      </c>
      <c r="AO314" s="7" t="s">
        <v>70</v>
      </c>
      <c r="AY314" s="8" t="s">
        <v>41</v>
      </c>
    </row>
    <row r="315" spans="1:51" x14ac:dyDescent="0.35">
      <c r="A315" s="21">
        <v>311</v>
      </c>
      <c r="B315" s="20">
        <v>482</v>
      </c>
      <c r="C315" s="11" t="s">
        <v>2951</v>
      </c>
      <c r="D315" s="24" t="s">
        <v>2952</v>
      </c>
      <c r="E315" s="4" t="s">
        <v>1017</v>
      </c>
      <c r="K315" s="47" t="s">
        <v>1041</v>
      </c>
      <c r="M315" s="4" t="s">
        <v>385</v>
      </c>
      <c r="N315" s="4" t="s">
        <v>43</v>
      </c>
      <c r="O315" s="68">
        <v>70</v>
      </c>
      <c r="P315" s="4" t="s">
        <v>43</v>
      </c>
      <c r="Q315" s="4" t="s">
        <v>41</v>
      </c>
      <c r="R315" s="4" t="s">
        <v>44</v>
      </c>
      <c r="S315" s="4" t="s">
        <v>2953</v>
      </c>
      <c r="T315" s="4" t="s">
        <v>43</v>
      </c>
      <c r="U315" s="10" t="s">
        <v>41</v>
      </c>
      <c r="V315" s="48" t="s">
        <v>88</v>
      </c>
      <c r="W315" s="6" t="s">
        <v>41</v>
      </c>
      <c r="X315" s="6" t="s">
        <v>2954</v>
      </c>
      <c r="Y315" s="6" t="s">
        <v>2955</v>
      </c>
      <c r="Z315" s="6" t="s">
        <v>2956</v>
      </c>
      <c r="AA315" s="6" t="s">
        <v>2957</v>
      </c>
      <c r="AB315" s="6" t="s">
        <v>93</v>
      </c>
      <c r="AC315" s="6" t="s">
        <v>41</v>
      </c>
      <c r="AD315" s="106" t="s">
        <v>3413</v>
      </c>
      <c r="AE315" s="6" t="s">
        <v>44</v>
      </c>
      <c r="AF315" s="6" t="s">
        <v>43</v>
      </c>
      <c r="AG315" s="18" t="s">
        <v>44</v>
      </c>
      <c r="AH315" s="9" t="s">
        <v>43</v>
      </c>
      <c r="AI315" s="7" t="s">
        <v>41</v>
      </c>
      <c r="AK315" s="7" t="s">
        <v>44</v>
      </c>
      <c r="AL315" s="7" t="s">
        <v>54</v>
      </c>
      <c r="AM315" s="7" t="s">
        <v>2958</v>
      </c>
      <c r="AN315" s="7" t="s">
        <v>44</v>
      </c>
      <c r="AO315" s="7" t="s">
        <v>84</v>
      </c>
      <c r="AY315" s="8" t="s">
        <v>41</v>
      </c>
    </row>
    <row r="316" spans="1:51" x14ac:dyDescent="0.35">
      <c r="A316" s="22">
        <v>312</v>
      </c>
      <c r="B316" s="20">
        <v>483</v>
      </c>
      <c r="C316" s="11" t="s">
        <v>2959</v>
      </c>
      <c r="D316" s="24" t="s">
        <v>3268</v>
      </c>
      <c r="F316" s="4" t="s">
        <v>1017</v>
      </c>
      <c r="K316" s="105" t="s">
        <v>1041</v>
      </c>
      <c r="M316" s="4" t="s">
        <v>385</v>
      </c>
      <c r="N316" s="4" t="s">
        <v>43</v>
      </c>
      <c r="O316" s="68">
        <v>144</v>
      </c>
      <c r="P316" s="4" t="s">
        <v>43</v>
      </c>
      <c r="Q316" s="4" t="s">
        <v>41</v>
      </c>
      <c r="R316" s="4" t="s">
        <v>44</v>
      </c>
      <c r="S316" s="4" t="s">
        <v>2960</v>
      </c>
      <c r="T316" s="4" t="s">
        <v>43</v>
      </c>
      <c r="U316" s="10" t="s">
        <v>41</v>
      </c>
      <c r="V316" s="48" t="s">
        <v>88</v>
      </c>
      <c r="W316" s="6" t="s">
        <v>41</v>
      </c>
      <c r="X316" s="6" t="s">
        <v>2961</v>
      </c>
      <c r="Y316" s="6" t="s">
        <v>2962</v>
      </c>
      <c r="Z316" s="6" t="s">
        <v>2963</v>
      </c>
      <c r="AA316" s="6" t="s">
        <v>2964</v>
      </c>
      <c r="AB316" s="6" t="s">
        <v>167</v>
      </c>
      <c r="AC316" s="6" t="s">
        <v>41</v>
      </c>
      <c r="AD316" s="106" t="s">
        <v>3413</v>
      </c>
      <c r="AE316" s="6" t="s">
        <v>44</v>
      </c>
      <c r="AF316" s="6" t="s">
        <v>43</v>
      </c>
      <c r="AG316" s="18" t="s">
        <v>44</v>
      </c>
      <c r="AH316" s="9" t="s">
        <v>43</v>
      </c>
      <c r="AI316" s="7" t="s">
        <v>41</v>
      </c>
      <c r="AK316" s="7" t="s">
        <v>44</v>
      </c>
      <c r="AL316" s="7" t="s">
        <v>54</v>
      </c>
      <c r="AM316" s="7" t="s">
        <v>2958</v>
      </c>
      <c r="AN316" s="7" t="s">
        <v>44</v>
      </c>
      <c r="AO316" s="7" t="s">
        <v>84</v>
      </c>
      <c r="AY316" s="8" t="s">
        <v>41</v>
      </c>
    </row>
    <row r="317" spans="1:51" x14ac:dyDescent="0.35">
      <c r="A317" s="21">
        <v>313</v>
      </c>
      <c r="B317" s="20">
        <v>484</v>
      </c>
      <c r="C317" s="11" t="s">
        <v>2971</v>
      </c>
      <c r="D317" s="24" t="s">
        <v>2965</v>
      </c>
      <c r="I317" s="4" t="s">
        <v>1017</v>
      </c>
      <c r="K317" s="47" t="s">
        <v>1041</v>
      </c>
      <c r="L317" s="47" t="s">
        <v>1039</v>
      </c>
      <c r="M317" s="4" t="s">
        <v>2966</v>
      </c>
      <c r="N317" s="4" t="s">
        <v>43</v>
      </c>
      <c r="O317" s="68">
        <v>127</v>
      </c>
      <c r="P317" s="4" t="s">
        <v>43</v>
      </c>
      <c r="Q317" s="4" t="s">
        <v>41</v>
      </c>
      <c r="R317" s="4" t="s">
        <v>44</v>
      </c>
      <c r="S317" s="4" t="s">
        <v>2960</v>
      </c>
      <c r="T317" s="4" t="s">
        <v>43</v>
      </c>
      <c r="U317" s="10" t="s">
        <v>41</v>
      </c>
      <c r="V317" s="48" t="s">
        <v>88</v>
      </c>
      <c r="W317" s="6" t="s">
        <v>41</v>
      </c>
      <c r="X317" s="6" t="s">
        <v>2967</v>
      </c>
      <c r="Y317" s="6" t="s">
        <v>1432</v>
      </c>
      <c r="Z317" s="6" t="s">
        <v>2968</v>
      </c>
      <c r="AA317" s="6" t="s">
        <v>2969</v>
      </c>
      <c r="AB317" s="6" t="s">
        <v>51</v>
      </c>
      <c r="AC317" s="6" t="s">
        <v>41</v>
      </c>
      <c r="AD317" s="106" t="s">
        <v>3413</v>
      </c>
      <c r="AE317" s="6" t="s">
        <v>44</v>
      </c>
      <c r="AF317" s="6" t="s">
        <v>43</v>
      </c>
      <c r="AG317" s="18" t="s">
        <v>44</v>
      </c>
      <c r="AH317" s="9" t="s">
        <v>43</v>
      </c>
      <c r="AI317" s="7" t="s">
        <v>41</v>
      </c>
      <c r="AK317" s="7" t="s">
        <v>44</v>
      </c>
      <c r="AL317" s="7" t="s">
        <v>54</v>
      </c>
      <c r="AM317" s="7" t="s">
        <v>2970</v>
      </c>
      <c r="AN317" s="7" t="s">
        <v>44</v>
      </c>
      <c r="AO317" s="7" t="s">
        <v>84</v>
      </c>
      <c r="AY317" s="8" t="s">
        <v>41</v>
      </c>
    </row>
    <row r="318" spans="1:51" x14ac:dyDescent="0.35">
      <c r="A318" s="22">
        <v>314</v>
      </c>
      <c r="B318" s="20">
        <v>485</v>
      </c>
      <c r="C318" s="11" t="s">
        <v>2971</v>
      </c>
      <c r="D318" s="24" t="s">
        <v>2965</v>
      </c>
      <c r="H318" s="4" t="s">
        <v>1017</v>
      </c>
      <c r="K318" s="105" t="s">
        <v>1041</v>
      </c>
      <c r="L318" s="47" t="s">
        <v>1039</v>
      </c>
      <c r="M318" s="4" t="s">
        <v>3254</v>
      </c>
      <c r="N318" s="4" t="s">
        <v>43</v>
      </c>
      <c r="O318" s="68">
        <v>89</v>
      </c>
      <c r="P318" s="4" t="s">
        <v>43</v>
      </c>
      <c r="Q318" s="4" t="s">
        <v>41</v>
      </c>
      <c r="R318" s="4" t="s">
        <v>44</v>
      </c>
      <c r="S318" s="4" t="s">
        <v>2972</v>
      </c>
      <c r="T318" s="4" t="s">
        <v>43</v>
      </c>
      <c r="U318" s="10" t="s">
        <v>41</v>
      </c>
      <c r="V318" s="48" t="s">
        <v>88</v>
      </c>
      <c r="W318" s="6" t="s">
        <v>41</v>
      </c>
      <c r="X318" s="6" t="s">
        <v>2973</v>
      </c>
      <c r="Y318" s="6" t="s">
        <v>2974</v>
      </c>
      <c r="Z318" s="6" t="s">
        <v>1920</v>
      </c>
      <c r="AA318" s="6" t="s">
        <v>2975</v>
      </c>
      <c r="AB318" s="6" t="s">
        <v>51</v>
      </c>
      <c r="AC318" s="6" t="s">
        <v>41</v>
      </c>
      <c r="AD318" s="106" t="s">
        <v>3413</v>
      </c>
      <c r="AE318" s="6" t="s">
        <v>44</v>
      </c>
      <c r="AF318" s="6" t="s">
        <v>43</v>
      </c>
      <c r="AG318" s="18" t="s">
        <v>44</v>
      </c>
      <c r="AH318" s="9" t="s">
        <v>43</v>
      </c>
      <c r="AI318" s="7" t="s">
        <v>41</v>
      </c>
      <c r="AK318" s="7" t="s">
        <v>44</v>
      </c>
      <c r="AL318" s="7" t="s">
        <v>54</v>
      </c>
      <c r="AM318" s="7" t="s">
        <v>2970</v>
      </c>
      <c r="AN318" s="7" t="s">
        <v>44</v>
      </c>
      <c r="AO318" s="7" t="s">
        <v>84</v>
      </c>
      <c r="AY318" s="8" t="s">
        <v>41</v>
      </c>
    </row>
    <row r="319" spans="1:51" x14ac:dyDescent="0.35">
      <c r="A319" s="21">
        <v>315</v>
      </c>
      <c r="B319" s="20">
        <v>486</v>
      </c>
      <c r="C319" s="11" t="s">
        <v>2971</v>
      </c>
      <c r="D319" s="24" t="s">
        <v>2976</v>
      </c>
      <c r="G319" s="4" t="s">
        <v>1017</v>
      </c>
      <c r="K319" s="105" t="s">
        <v>1041</v>
      </c>
      <c r="L319" s="105"/>
      <c r="M319" s="4" t="s">
        <v>2977</v>
      </c>
      <c r="N319" s="4" t="s">
        <v>43</v>
      </c>
      <c r="O319" s="68">
        <v>80</v>
      </c>
      <c r="P319" s="4" t="s">
        <v>43</v>
      </c>
      <c r="Q319" s="4" t="s">
        <v>41</v>
      </c>
      <c r="R319" s="4" t="s">
        <v>44</v>
      </c>
      <c r="S319" s="4" t="s">
        <v>2972</v>
      </c>
      <c r="T319" s="4" t="s">
        <v>43</v>
      </c>
      <c r="U319" s="10" t="s">
        <v>41</v>
      </c>
      <c r="V319" s="48" t="s">
        <v>54</v>
      </c>
      <c r="W319" s="6" t="s">
        <v>41</v>
      </c>
      <c r="X319" s="6" t="s">
        <v>2978</v>
      </c>
      <c r="Y319" s="6" t="s">
        <v>2979</v>
      </c>
      <c r="Z319" s="6" t="s">
        <v>599</v>
      </c>
      <c r="AA319" s="6" t="s">
        <v>2980</v>
      </c>
      <c r="AB319" s="6" t="s">
        <v>51</v>
      </c>
      <c r="AC319" s="6" t="s">
        <v>41</v>
      </c>
      <c r="AD319" s="106" t="s">
        <v>3413</v>
      </c>
      <c r="AE319" s="6" t="s">
        <v>43</v>
      </c>
      <c r="AF319" s="6" t="s">
        <v>43</v>
      </c>
      <c r="AG319" s="18" t="s">
        <v>44</v>
      </c>
      <c r="AH319" s="9" t="s">
        <v>44</v>
      </c>
      <c r="AI319" s="7" t="s">
        <v>2981</v>
      </c>
      <c r="AJ319" s="109">
        <v>7</v>
      </c>
      <c r="AK319" s="7" t="s">
        <v>44</v>
      </c>
      <c r="AL319" s="7" t="s">
        <v>54</v>
      </c>
      <c r="AM319" s="7" t="s">
        <v>2970</v>
      </c>
      <c r="AN319" s="7" t="s">
        <v>44</v>
      </c>
      <c r="AO319" s="7" t="s">
        <v>84</v>
      </c>
      <c r="AY319" s="8" t="s">
        <v>41</v>
      </c>
    </row>
    <row r="320" spans="1:51" x14ac:dyDescent="0.35">
      <c r="A320" s="21">
        <v>316</v>
      </c>
      <c r="B320" s="20">
        <v>487</v>
      </c>
      <c r="C320" s="11" t="s">
        <v>2982</v>
      </c>
      <c r="D320" s="24" t="s">
        <v>2983</v>
      </c>
      <c r="F320" s="4" t="s">
        <v>1017</v>
      </c>
      <c r="K320" s="105" t="s">
        <v>46</v>
      </c>
      <c r="L320" s="105"/>
      <c r="M320" s="4" t="s">
        <v>2984</v>
      </c>
      <c r="N320" s="4" t="s">
        <v>44</v>
      </c>
      <c r="O320" s="68">
        <v>30</v>
      </c>
      <c r="P320" s="4" t="s">
        <v>43</v>
      </c>
      <c r="Q320" s="4" t="s">
        <v>41</v>
      </c>
      <c r="R320" s="4" t="s">
        <v>44</v>
      </c>
      <c r="S320" s="4" t="s">
        <v>2985</v>
      </c>
      <c r="T320" s="4" t="s">
        <v>43</v>
      </c>
      <c r="U320" s="10" t="s">
        <v>41</v>
      </c>
      <c r="V320" s="48" t="s">
        <v>46</v>
      </c>
      <c r="W320" s="6" t="s">
        <v>41</v>
      </c>
      <c r="X320" s="6" t="s">
        <v>2986</v>
      </c>
      <c r="Y320" s="6" t="s">
        <v>2987</v>
      </c>
      <c r="Z320" s="6" t="s">
        <v>2988</v>
      </c>
      <c r="AA320" s="6" t="s">
        <v>2989</v>
      </c>
      <c r="AB320" s="6" t="s">
        <v>51</v>
      </c>
      <c r="AC320" s="6" t="s">
        <v>2990</v>
      </c>
      <c r="AD320" s="6" t="s">
        <v>314</v>
      </c>
      <c r="AE320" s="6" t="s">
        <v>44</v>
      </c>
      <c r="AF320" s="6" t="s">
        <v>43</v>
      </c>
      <c r="AG320" s="18" t="s">
        <v>44</v>
      </c>
      <c r="AH320" s="9" t="s">
        <v>43</v>
      </c>
      <c r="AI320" s="7" t="s">
        <v>41</v>
      </c>
      <c r="AK320" s="7" t="s">
        <v>43</v>
      </c>
      <c r="AM320" s="7" t="s">
        <v>41</v>
      </c>
      <c r="AN320" s="7" t="s">
        <v>43</v>
      </c>
      <c r="AY320" s="8" t="s">
        <v>41</v>
      </c>
    </row>
    <row r="321" spans="1:51" x14ac:dyDescent="0.35">
      <c r="A321" s="22">
        <v>317</v>
      </c>
      <c r="B321" s="20">
        <v>488</v>
      </c>
      <c r="C321" s="11" t="s">
        <v>2991</v>
      </c>
      <c r="D321" s="24" t="s">
        <v>3404</v>
      </c>
      <c r="E321" s="4" t="s">
        <v>1017</v>
      </c>
      <c r="F321" s="4" t="s">
        <v>1017</v>
      </c>
      <c r="H321" s="4" t="s">
        <v>1017</v>
      </c>
      <c r="I321" s="4" t="s">
        <v>1017</v>
      </c>
      <c r="K321" s="105" t="s">
        <v>75</v>
      </c>
      <c r="L321" s="105"/>
      <c r="M321" s="4" t="s">
        <v>2992</v>
      </c>
      <c r="N321" s="4" t="s">
        <v>44</v>
      </c>
      <c r="O321" s="69">
        <v>126</v>
      </c>
      <c r="P321" s="4" t="s">
        <v>44</v>
      </c>
      <c r="Q321" s="4" t="s">
        <v>2993</v>
      </c>
      <c r="R321" s="4" t="s">
        <v>44</v>
      </c>
      <c r="S321" s="4" t="s">
        <v>2994</v>
      </c>
      <c r="T321" s="4" t="s">
        <v>44</v>
      </c>
      <c r="U321" s="10" t="s">
        <v>2995</v>
      </c>
      <c r="V321" s="48" t="s">
        <v>75</v>
      </c>
      <c r="W321" s="6" t="s">
        <v>2996</v>
      </c>
      <c r="X321" s="6" t="s">
        <v>2997</v>
      </c>
      <c r="Y321" s="6" t="s">
        <v>2998</v>
      </c>
      <c r="Z321" s="6" t="s">
        <v>2999</v>
      </c>
      <c r="AA321" s="6" t="s">
        <v>3000</v>
      </c>
      <c r="AB321" s="6" t="s">
        <v>93</v>
      </c>
      <c r="AC321" s="6" t="s">
        <v>3001</v>
      </c>
      <c r="AD321" s="6" t="s">
        <v>145</v>
      </c>
      <c r="AE321" s="6" t="s">
        <v>43</v>
      </c>
      <c r="AF321" s="6" t="s">
        <v>43</v>
      </c>
      <c r="AG321" s="18" t="s">
        <v>44</v>
      </c>
      <c r="AH321" s="9" t="s">
        <v>43</v>
      </c>
      <c r="AI321" s="7" t="s">
        <v>41</v>
      </c>
      <c r="AK321" s="7" t="s">
        <v>44</v>
      </c>
      <c r="AL321" s="7" t="s">
        <v>66</v>
      </c>
      <c r="AM321" s="7" t="s">
        <v>3002</v>
      </c>
      <c r="AN321" s="7" t="s">
        <v>44</v>
      </c>
      <c r="AO321" s="7" t="s">
        <v>113</v>
      </c>
      <c r="AP321" s="7" t="s">
        <v>69</v>
      </c>
      <c r="AQ321" s="7" t="s">
        <v>70</v>
      </c>
      <c r="AR321" s="7" t="s">
        <v>115</v>
      </c>
      <c r="AY321" s="8" t="s">
        <v>41</v>
      </c>
    </row>
    <row r="322" spans="1:51" x14ac:dyDescent="0.35">
      <c r="A322" s="21">
        <v>318</v>
      </c>
      <c r="B322" s="20">
        <v>490</v>
      </c>
      <c r="C322" s="11" t="s">
        <v>3003</v>
      </c>
      <c r="D322" s="24" t="s">
        <v>3004</v>
      </c>
      <c r="J322" s="4" t="s">
        <v>1017</v>
      </c>
      <c r="K322" s="105" t="s">
        <v>1040</v>
      </c>
      <c r="L322" s="105"/>
      <c r="M322" s="4" t="s">
        <v>3005</v>
      </c>
      <c r="N322" s="4" t="s">
        <v>43</v>
      </c>
      <c r="O322" s="68">
        <v>6500</v>
      </c>
      <c r="P322" s="4" t="s">
        <v>44</v>
      </c>
      <c r="Q322" s="4" t="s">
        <v>3006</v>
      </c>
      <c r="R322" s="4" t="s">
        <v>44</v>
      </c>
      <c r="S322" s="4" t="s">
        <v>3007</v>
      </c>
      <c r="T322" s="4" t="s">
        <v>44</v>
      </c>
      <c r="U322" s="10" t="s">
        <v>3008</v>
      </c>
      <c r="V322" s="48" t="s">
        <v>459</v>
      </c>
      <c r="W322" s="6" t="s">
        <v>41</v>
      </c>
      <c r="X322" s="6" t="s">
        <v>3009</v>
      </c>
      <c r="Y322" s="6" t="s">
        <v>3010</v>
      </c>
      <c r="Z322" s="6">
        <v>92400</v>
      </c>
      <c r="AA322" s="6" t="s">
        <v>1535</v>
      </c>
      <c r="AB322" s="6" t="s">
        <v>167</v>
      </c>
      <c r="AC322" s="6" t="s">
        <v>41</v>
      </c>
      <c r="AD322" s="6" t="s">
        <v>203</v>
      </c>
      <c r="AE322" s="6" t="s">
        <v>44</v>
      </c>
      <c r="AF322" s="6" t="s">
        <v>43</v>
      </c>
      <c r="AG322" s="18" t="s">
        <v>43</v>
      </c>
      <c r="AH322" s="9" t="s">
        <v>44</v>
      </c>
      <c r="AI322" s="7" t="s">
        <v>3011</v>
      </c>
      <c r="AK322" s="7" t="s">
        <v>44</v>
      </c>
      <c r="AL322" s="7" t="s">
        <v>518</v>
      </c>
      <c r="AM322" s="7" t="s">
        <v>41</v>
      </c>
      <c r="AN322" s="7" t="s">
        <v>43</v>
      </c>
      <c r="AY322" s="8" t="s">
        <v>41</v>
      </c>
    </row>
    <row r="323" spans="1:51" x14ac:dyDescent="0.35">
      <c r="A323" s="22">
        <v>319</v>
      </c>
      <c r="B323" s="20">
        <v>491</v>
      </c>
      <c r="C323" s="11" t="s">
        <v>3012</v>
      </c>
      <c r="D323" s="24" t="s">
        <v>3013</v>
      </c>
      <c r="E323" s="4" t="s">
        <v>1017</v>
      </c>
      <c r="F323" s="4" t="s">
        <v>1017</v>
      </c>
      <c r="H323" s="4" t="s">
        <v>1017</v>
      </c>
      <c r="I323" s="4" t="s">
        <v>1017</v>
      </c>
      <c r="K323" s="105" t="s">
        <v>1041</v>
      </c>
      <c r="L323" s="105"/>
      <c r="M323" s="4" t="s">
        <v>3014</v>
      </c>
      <c r="N323" s="4" t="s">
        <v>43</v>
      </c>
      <c r="O323" s="68">
        <v>25</v>
      </c>
      <c r="P323" s="4" t="s">
        <v>43</v>
      </c>
      <c r="Q323" s="4" t="s">
        <v>41</v>
      </c>
      <c r="R323" s="4" t="s">
        <v>44</v>
      </c>
      <c r="S323" s="4" t="s">
        <v>3015</v>
      </c>
      <c r="T323" s="4" t="s">
        <v>43</v>
      </c>
      <c r="U323" s="10" t="s">
        <v>41</v>
      </c>
      <c r="V323" s="48" t="s">
        <v>88</v>
      </c>
      <c r="W323" s="6" t="s">
        <v>41</v>
      </c>
      <c r="X323" s="6" t="s">
        <v>3016</v>
      </c>
      <c r="Y323" s="6" t="s">
        <v>3017</v>
      </c>
      <c r="Z323" s="6" t="s">
        <v>3018</v>
      </c>
      <c r="AA323" s="6" t="s">
        <v>79</v>
      </c>
      <c r="AB323" s="6" t="s">
        <v>51</v>
      </c>
      <c r="AC323" s="6" t="s">
        <v>41</v>
      </c>
      <c r="AD323" s="6" t="s">
        <v>81</v>
      </c>
      <c r="AE323" s="6" t="s">
        <v>43</v>
      </c>
      <c r="AF323" s="6" t="s">
        <v>43</v>
      </c>
      <c r="AG323" s="18" t="s">
        <v>43</v>
      </c>
      <c r="AH323" s="9" t="s">
        <v>43</v>
      </c>
      <c r="AI323" s="7" t="s">
        <v>41</v>
      </c>
      <c r="AK323" s="7" t="s">
        <v>43</v>
      </c>
      <c r="AM323" s="7" t="s">
        <v>41</v>
      </c>
      <c r="AN323" s="7" t="s">
        <v>44</v>
      </c>
      <c r="AO323" s="7" t="s">
        <v>115</v>
      </c>
      <c r="AY323" s="8" t="s">
        <v>41</v>
      </c>
    </row>
    <row r="324" spans="1:51" x14ac:dyDescent="0.35">
      <c r="A324" s="21">
        <v>320</v>
      </c>
      <c r="B324" s="20">
        <v>492</v>
      </c>
      <c r="C324" s="11" t="s">
        <v>3253</v>
      </c>
      <c r="D324" s="24" t="s">
        <v>3019</v>
      </c>
      <c r="H324" s="4" t="s">
        <v>1017</v>
      </c>
      <c r="I324" s="4" t="s">
        <v>1017</v>
      </c>
      <c r="K324" s="47" t="s">
        <v>1041</v>
      </c>
      <c r="L324" s="105"/>
      <c r="M324" s="4" t="s">
        <v>3020</v>
      </c>
      <c r="N324" s="4" t="s">
        <v>44</v>
      </c>
      <c r="O324" s="68">
        <v>140</v>
      </c>
      <c r="P324" s="4" t="s">
        <v>44</v>
      </c>
      <c r="Q324" s="4" t="s">
        <v>3021</v>
      </c>
      <c r="R324" s="4" t="s">
        <v>43</v>
      </c>
      <c r="S324" s="4" t="s">
        <v>41</v>
      </c>
      <c r="T324" s="4" t="s">
        <v>43</v>
      </c>
      <c r="U324" s="10" t="s">
        <v>41</v>
      </c>
      <c r="V324" s="48" t="s">
        <v>88</v>
      </c>
      <c r="W324" s="6" t="s">
        <v>41</v>
      </c>
      <c r="X324" s="6" t="s">
        <v>3022</v>
      </c>
      <c r="Y324" s="6" t="s">
        <v>1018</v>
      </c>
      <c r="Z324" s="6" t="s">
        <v>3023</v>
      </c>
      <c r="AA324" s="6" t="s">
        <v>3024</v>
      </c>
      <c r="AB324" s="6" t="s">
        <v>93</v>
      </c>
      <c r="AC324" s="6" t="s">
        <v>41</v>
      </c>
      <c r="AD324" s="6" t="s">
        <v>64</v>
      </c>
      <c r="AE324" s="6" t="s">
        <v>44</v>
      </c>
      <c r="AF324" s="6" t="s">
        <v>43</v>
      </c>
      <c r="AG324" s="18" t="s">
        <v>44</v>
      </c>
      <c r="AH324" s="9" t="s">
        <v>43</v>
      </c>
      <c r="AI324" s="7" t="s">
        <v>41</v>
      </c>
      <c r="AK324" s="7" t="s">
        <v>44</v>
      </c>
      <c r="AL324" s="7" t="s">
        <v>54</v>
      </c>
      <c r="AM324" s="7" t="s">
        <v>41</v>
      </c>
      <c r="AN324" s="7" t="s">
        <v>43</v>
      </c>
      <c r="AY324" s="8" t="s">
        <v>41</v>
      </c>
    </row>
    <row r="325" spans="1:51" x14ac:dyDescent="0.35">
      <c r="A325" s="21">
        <v>321</v>
      </c>
      <c r="B325" s="20">
        <v>493</v>
      </c>
      <c r="C325" s="11" t="s">
        <v>3255</v>
      </c>
      <c r="D325" s="24" t="s">
        <v>3025</v>
      </c>
      <c r="G325" s="4" t="s">
        <v>1017</v>
      </c>
      <c r="H325" s="4" t="s">
        <v>1017</v>
      </c>
      <c r="I325" s="4" t="s">
        <v>1017</v>
      </c>
      <c r="K325" s="47" t="s">
        <v>1041</v>
      </c>
      <c r="L325" s="105" t="s">
        <v>1039</v>
      </c>
      <c r="M325" s="4" t="s">
        <v>502</v>
      </c>
      <c r="N325" s="4" t="s">
        <v>44</v>
      </c>
      <c r="O325" s="68">
        <v>134</v>
      </c>
      <c r="P325" s="4" t="s">
        <v>44</v>
      </c>
      <c r="Q325" s="4" t="s">
        <v>3026</v>
      </c>
      <c r="R325" s="4" t="s">
        <v>44</v>
      </c>
      <c r="S325" s="4" t="s">
        <v>3027</v>
      </c>
      <c r="T325" s="4" t="s">
        <v>44</v>
      </c>
      <c r="U325" s="10" t="s">
        <v>3028</v>
      </c>
      <c r="V325" s="48" t="s">
        <v>88</v>
      </c>
      <c r="W325" s="6" t="s">
        <v>41</v>
      </c>
      <c r="X325" s="6" t="s">
        <v>3029</v>
      </c>
      <c r="Y325" s="6" t="s">
        <v>3030</v>
      </c>
      <c r="Z325" s="6" t="s">
        <v>3031</v>
      </c>
      <c r="AA325" s="6" t="s">
        <v>3032</v>
      </c>
      <c r="AB325" s="6" t="s">
        <v>51</v>
      </c>
      <c r="AC325" s="6" t="s">
        <v>3033</v>
      </c>
      <c r="AD325" s="106" t="s">
        <v>3413</v>
      </c>
      <c r="AE325" s="6" t="s">
        <v>44</v>
      </c>
      <c r="AF325" s="6" t="s">
        <v>43</v>
      </c>
      <c r="AG325" s="18" t="s">
        <v>43</v>
      </c>
      <c r="AH325" s="9" t="s">
        <v>43</v>
      </c>
      <c r="AI325" s="7" t="s">
        <v>41</v>
      </c>
      <c r="AK325" s="7" t="s">
        <v>43</v>
      </c>
      <c r="AM325" s="7" t="s">
        <v>41</v>
      </c>
      <c r="AN325" s="7" t="s">
        <v>43</v>
      </c>
      <c r="AY325" s="8" t="s">
        <v>41</v>
      </c>
    </row>
    <row r="326" spans="1:51" x14ac:dyDescent="0.35">
      <c r="A326" s="22">
        <v>322</v>
      </c>
      <c r="B326" s="20">
        <v>494</v>
      </c>
      <c r="C326" s="11" t="s">
        <v>3034</v>
      </c>
      <c r="D326" s="24" t="s">
        <v>3035</v>
      </c>
      <c r="G326" s="4" t="s">
        <v>1017</v>
      </c>
      <c r="K326" s="105" t="s">
        <v>46</v>
      </c>
      <c r="L326" s="105"/>
      <c r="M326" s="4" t="s">
        <v>3252</v>
      </c>
      <c r="N326" s="4" t="s">
        <v>44</v>
      </c>
      <c r="O326" s="68">
        <v>150</v>
      </c>
      <c r="P326" s="4" t="s">
        <v>43</v>
      </c>
      <c r="Q326" s="4" t="s">
        <v>41</v>
      </c>
      <c r="R326" s="4" t="s">
        <v>44</v>
      </c>
      <c r="S326" s="4" t="s">
        <v>3036</v>
      </c>
      <c r="T326" s="4" t="s">
        <v>44</v>
      </c>
      <c r="U326" s="10" t="s">
        <v>3037</v>
      </c>
      <c r="V326" s="48" t="s">
        <v>46</v>
      </c>
      <c r="W326" s="6" t="s">
        <v>41</v>
      </c>
      <c r="X326" s="6" t="s">
        <v>3038</v>
      </c>
      <c r="Y326" s="6" t="s">
        <v>3039</v>
      </c>
      <c r="Z326" s="6" t="s">
        <v>3040</v>
      </c>
      <c r="AA326" s="6" t="s">
        <v>3041</v>
      </c>
      <c r="AB326" s="6" t="s">
        <v>51</v>
      </c>
      <c r="AC326" s="6" t="s">
        <v>3042</v>
      </c>
      <c r="AD326" s="6" t="s">
        <v>135</v>
      </c>
      <c r="AE326" s="6" t="s">
        <v>43</v>
      </c>
      <c r="AF326" s="6" t="s">
        <v>43</v>
      </c>
      <c r="AG326" s="18" t="s">
        <v>44</v>
      </c>
      <c r="AH326" s="9" t="s">
        <v>43</v>
      </c>
      <c r="AI326" s="7" t="s">
        <v>41</v>
      </c>
      <c r="AK326" s="7" t="s">
        <v>43</v>
      </c>
      <c r="AM326" s="7" t="s">
        <v>41</v>
      </c>
      <c r="AN326" s="7" t="s">
        <v>43</v>
      </c>
      <c r="AY326" s="8" t="s">
        <v>41</v>
      </c>
    </row>
    <row r="327" spans="1:51" x14ac:dyDescent="0.35">
      <c r="A327" s="21">
        <v>323</v>
      </c>
      <c r="B327" s="20">
        <v>495</v>
      </c>
      <c r="C327" s="11" t="s">
        <v>3043</v>
      </c>
      <c r="D327" s="24" t="s">
        <v>3044</v>
      </c>
      <c r="E327" s="4" t="s">
        <v>1017</v>
      </c>
      <c r="F327" s="4" t="s">
        <v>1017</v>
      </c>
      <c r="H327" s="4" t="s">
        <v>1017</v>
      </c>
      <c r="I327" s="4" t="s">
        <v>1017</v>
      </c>
      <c r="K327" s="47" t="s">
        <v>1041</v>
      </c>
      <c r="L327" s="105" t="s">
        <v>1039</v>
      </c>
      <c r="M327" s="4" t="s">
        <v>3045</v>
      </c>
      <c r="N327" s="4" t="s">
        <v>44</v>
      </c>
      <c r="O327" s="68">
        <v>243</v>
      </c>
      <c r="P327" s="4" t="s">
        <v>44</v>
      </c>
      <c r="Q327" s="4" t="s">
        <v>3046</v>
      </c>
      <c r="R327" s="4" t="s">
        <v>44</v>
      </c>
      <c r="S327" s="4" t="s">
        <v>3047</v>
      </c>
      <c r="T327" s="4" t="s">
        <v>43</v>
      </c>
      <c r="U327" s="10" t="s">
        <v>41</v>
      </c>
      <c r="V327" s="48" t="s">
        <v>54</v>
      </c>
      <c r="W327" s="6" t="s">
        <v>41</v>
      </c>
      <c r="X327" s="6" t="s">
        <v>3048</v>
      </c>
      <c r="Y327" s="6" t="s">
        <v>3049</v>
      </c>
      <c r="Z327" s="6" t="s">
        <v>567</v>
      </c>
      <c r="AA327" s="6" t="s">
        <v>1484</v>
      </c>
      <c r="AB327" s="6" t="s">
        <v>51</v>
      </c>
      <c r="AC327" s="6" t="s">
        <v>41</v>
      </c>
      <c r="AD327" s="6" t="s">
        <v>64</v>
      </c>
      <c r="AE327" s="6" t="s">
        <v>44</v>
      </c>
      <c r="AF327" s="6" t="s">
        <v>43</v>
      </c>
      <c r="AG327" s="18" t="s">
        <v>44</v>
      </c>
      <c r="AH327" s="9" t="s">
        <v>43</v>
      </c>
      <c r="AI327" s="7" t="s">
        <v>41</v>
      </c>
      <c r="AK327" s="7" t="s">
        <v>44</v>
      </c>
      <c r="AL327" s="7" t="s">
        <v>54</v>
      </c>
      <c r="AM327" s="7" t="s">
        <v>41</v>
      </c>
      <c r="AN327" s="7" t="s">
        <v>43</v>
      </c>
      <c r="AY327" s="8" t="s">
        <v>41</v>
      </c>
    </row>
    <row r="328" spans="1:51" x14ac:dyDescent="0.35">
      <c r="A328" s="22">
        <v>324</v>
      </c>
      <c r="B328" s="20">
        <v>496</v>
      </c>
      <c r="C328" s="11" t="s">
        <v>3050</v>
      </c>
      <c r="D328" s="24" t="s">
        <v>3051</v>
      </c>
      <c r="J328" s="4" t="s">
        <v>1017</v>
      </c>
      <c r="K328" s="47" t="s">
        <v>1041</v>
      </c>
      <c r="L328" s="105"/>
      <c r="M328" s="4" t="s">
        <v>3052</v>
      </c>
      <c r="N328" s="4" t="s">
        <v>44</v>
      </c>
      <c r="O328" s="68">
        <v>1500</v>
      </c>
      <c r="P328" s="4" t="s">
        <v>44</v>
      </c>
      <c r="Q328" s="4" t="s">
        <v>41</v>
      </c>
      <c r="R328" s="4" t="s">
        <v>44</v>
      </c>
      <c r="S328" s="4" t="s">
        <v>3053</v>
      </c>
      <c r="T328" s="4" t="s">
        <v>43</v>
      </c>
      <c r="U328" s="10" t="s">
        <v>41</v>
      </c>
      <c r="V328" s="48" t="s">
        <v>54</v>
      </c>
      <c r="W328" s="6" t="s">
        <v>41</v>
      </c>
      <c r="X328" s="6" t="s">
        <v>3054</v>
      </c>
      <c r="Y328" s="6" t="s">
        <v>3055</v>
      </c>
      <c r="Z328" s="6" t="s">
        <v>801</v>
      </c>
      <c r="AA328" s="6" t="s">
        <v>3056</v>
      </c>
      <c r="AB328" s="6" t="s">
        <v>51</v>
      </c>
      <c r="AC328" s="6" t="s">
        <v>41</v>
      </c>
      <c r="AD328" s="6" t="s">
        <v>405</v>
      </c>
      <c r="AE328" s="6" t="s">
        <v>43</v>
      </c>
      <c r="AF328" s="6" t="s">
        <v>43</v>
      </c>
      <c r="AG328" s="18" t="s">
        <v>44</v>
      </c>
      <c r="AH328" s="9" t="s">
        <v>44</v>
      </c>
      <c r="AI328" s="7" t="s">
        <v>41</v>
      </c>
      <c r="AK328" s="7" t="s">
        <v>44</v>
      </c>
      <c r="AL328" s="7" t="s">
        <v>54</v>
      </c>
      <c r="AM328" s="7" t="s">
        <v>70</v>
      </c>
      <c r="AN328" s="7" t="s">
        <v>44</v>
      </c>
      <c r="AO328" s="7" t="s">
        <v>83</v>
      </c>
      <c r="AP328" s="7" t="s">
        <v>84</v>
      </c>
      <c r="AQ328" s="7" t="s">
        <v>113</v>
      </c>
      <c r="AR328" s="7" t="s">
        <v>70</v>
      </c>
      <c r="AS328" s="7" t="s">
        <v>115</v>
      </c>
      <c r="AY328" s="8" t="s">
        <v>41</v>
      </c>
    </row>
    <row r="329" spans="1:51" x14ac:dyDescent="0.35">
      <c r="A329" s="21">
        <v>325</v>
      </c>
      <c r="B329" s="20">
        <v>497</v>
      </c>
      <c r="C329" s="11" t="s">
        <v>3057</v>
      </c>
      <c r="D329" s="24" t="s">
        <v>3058</v>
      </c>
      <c r="F329" s="4" t="s">
        <v>1017</v>
      </c>
      <c r="G329" s="4" t="s">
        <v>1017</v>
      </c>
      <c r="K329" s="105" t="s">
        <v>75</v>
      </c>
      <c r="L329" s="105" t="s">
        <v>46</v>
      </c>
      <c r="M329" s="4" t="s">
        <v>3059</v>
      </c>
      <c r="N329" s="4" t="s">
        <v>44</v>
      </c>
      <c r="O329" s="68">
        <v>80</v>
      </c>
      <c r="P329" s="4" t="s">
        <v>43</v>
      </c>
      <c r="Q329" s="4" t="s">
        <v>41</v>
      </c>
      <c r="R329" s="4" t="s">
        <v>44</v>
      </c>
      <c r="S329" s="4" t="s">
        <v>3060</v>
      </c>
      <c r="T329" s="4" t="s">
        <v>44</v>
      </c>
      <c r="U329" s="10" t="s">
        <v>3403</v>
      </c>
      <c r="V329" s="48" t="s">
        <v>46</v>
      </c>
      <c r="W329" s="6" t="s">
        <v>41</v>
      </c>
      <c r="X329" s="6" t="s">
        <v>3061</v>
      </c>
      <c r="Y329" s="6" t="s">
        <v>3062</v>
      </c>
      <c r="Z329" s="6" t="s">
        <v>3063</v>
      </c>
      <c r="AA329" s="6" t="s">
        <v>3064</v>
      </c>
      <c r="AB329" s="6" t="s">
        <v>3065</v>
      </c>
      <c r="AC329" s="6" t="s">
        <v>3066</v>
      </c>
      <c r="AD329" s="6" t="s">
        <v>1559</v>
      </c>
      <c r="AE329" s="6" t="s">
        <v>44</v>
      </c>
      <c r="AF329" s="6" t="s">
        <v>43</v>
      </c>
      <c r="AG329" s="18" t="s">
        <v>44</v>
      </c>
      <c r="AH329" s="9" t="s">
        <v>43</v>
      </c>
      <c r="AI329" s="7" t="s">
        <v>41</v>
      </c>
      <c r="AK329" s="7" t="s">
        <v>43</v>
      </c>
      <c r="AM329" s="7" t="s">
        <v>41</v>
      </c>
      <c r="AN329" s="7" t="s">
        <v>43</v>
      </c>
      <c r="AY329" s="8" t="s">
        <v>41</v>
      </c>
    </row>
    <row r="330" spans="1:51" x14ac:dyDescent="0.35">
      <c r="A330" s="21">
        <v>326</v>
      </c>
      <c r="B330" s="20">
        <v>498</v>
      </c>
      <c r="C330" s="11" t="s">
        <v>3256</v>
      </c>
      <c r="D330" s="24" t="s">
        <v>3067</v>
      </c>
      <c r="H330" s="4" t="s">
        <v>1017</v>
      </c>
      <c r="K330" s="105" t="s">
        <v>1041</v>
      </c>
      <c r="L330" s="47" t="s">
        <v>1039</v>
      </c>
      <c r="M330" s="4" t="s">
        <v>3068</v>
      </c>
      <c r="N330" s="4" t="s">
        <v>44</v>
      </c>
      <c r="O330" s="68">
        <v>320</v>
      </c>
      <c r="P330" s="4" t="s">
        <v>44</v>
      </c>
      <c r="Q330" s="4" t="s">
        <v>3069</v>
      </c>
      <c r="R330" s="4" t="s">
        <v>43</v>
      </c>
      <c r="S330" s="4" t="s">
        <v>41</v>
      </c>
      <c r="T330" s="4" t="s">
        <v>43</v>
      </c>
      <c r="U330" s="10" t="s">
        <v>41</v>
      </c>
      <c r="V330" s="48" t="s">
        <v>88</v>
      </c>
      <c r="W330" s="6" t="s">
        <v>41</v>
      </c>
      <c r="X330" s="6" t="s">
        <v>3070</v>
      </c>
      <c r="Y330" s="6" t="s">
        <v>3071</v>
      </c>
      <c r="Z330" s="6" t="s">
        <v>3072</v>
      </c>
      <c r="AA330" s="6" t="s">
        <v>3073</v>
      </c>
      <c r="AB330" s="6" t="s">
        <v>93</v>
      </c>
      <c r="AC330" s="6" t="s">
        <v>3074</v>
      </c>
      <c r="AD330" s="6" t="s">
        <v>155</v>
      </c>
      <c r="AE330" s="6" t="s">
        <v>43</v>
      </c>
      <c r="AF330" s="6" t="s">
        <v>43</v>
      </c>
      <c r="AG330" s="18" t="s">
        <v>43</v>
      </c>
      <c r="AH330" s="9" t="s">
        <v>44</v>
      </c>
      <c r="AI330" s="7" t="s">
        <v>3075</v>
      </c>
      <c r="AJ330" s="109">
        <v>5</v>
      </c>
      <c r="AK330" s="7" t="s">
        <v>43</v>
      </c>
      <c r="AM330" s="7" t="s">
        <v>41</v>
      </c>
      <c r="AN330" s="7" t="s">
        <v>44</v>
      </c>
      <c r="AO330" s="7" t="s">
        <v>112</v>
      </c>
      <c r="AY330" s="8" t="s">
        <v>41</v>
      </c>
    </row>
    <row r="331" spans="1:51" x14ac:dyDescent="0.35">
      <c r="A331" s="22">
        <v>327</v>
      </c>
      <c r="B331" s="20">
        <v>499</v>
      </c>
      <c r="C331" s="11" t="s">
        <v>3076</v>
      </c>
      <c r="D331" s="24" t="s">
        <v>3077</v>
      </c>
      <c r="J331" s="4" t="s">
        <v>1017</v>
      </c>
      <c r="K331" s="105" t="s">
        <v>46</v>
      </c>
      <c r="M331" s="4" t="s">
        <v>3078</v>
      </c>
      <c r="N331" s="4" t="s">
        <v>44</v>
      </c>
      <c r="O331" s="69">
        <v>700</v>
      </c>
      <c r="P331" s="4" t="s">
        <v>44</v>
      </c>
      <c r="Q331" s="4" t="s">
        <v>3079</v>
      </c>
      <c r="R331" s="4" t="s">
        <v>44</v>
      </c>
      <c r="S331" s="4" t="s">
        <v>3080</v>
      </c>
      <c r="T331" s="4" t="s">
        <v>44</v>
      </c>
      <c r="U331" s="10" t="s">
        <v>3081</v>
      </c>
      <c r="V331" s="48" t="s">
        <v>66</v>
      </c>
      <c r="W331" s="6" t="s">
        <v>41</v>
      </c>
      <c r="X331" s="6" t="s">
        <v>3082</v>
      </c>
      <c r="Y331" s="6" t="s">
        <v>3083</v>
      </c>
      <c r="Z331" s="6" t="s">
        <v>3084</v>
      </c>
      <c r="AA331" s="6" t="s">
        <v>3085</v>
      </c>
      <c r="AB331" s="6" t="s">
        <v>51</v>
      </c>
      <c r="AC331" s="6" t="s">
        <v>3086</v>
      </c>
      <c r="AD331" s="6" t="s">
        <v>53</v>
      </c>
      <c r="AE331" s="6" t="s">
        <v>43</v>
      </c>
      <c r="AF331" s="6" t="s">
        <v>43</v>
      </c>
      <c r="AG331" s="18" t="s">
        <v>43</v>
      </c>
      <c r="AH331" s="9" t="s">
        <v>43</v>
      </c>
      <c r="AI331" s="7" t="s">
        <v>41</v>
      </c>
      <c r="AK331" s="7" t="s">
        <v>44</v>
      </c>
      <c r="AL331" s="7" t="s">
        <v>66</v>
      </c>
      <c r="AM331" s="7" t="s">
        <v>3087</v>
      </c>
      <c r="AN331" s="7" t="s">
        <v>44</v>
      </c>
      <c r="AO331" s="7" t="s">
        <v>114</v>
      </c>
      <c r="AP331" s="7" t="s">
        <v>23</v>
      </c>
      <c r="AQ331" s="7" t="s">
        <v>115</v>
      </c>
      <c r="AY331" s="8" t="s">
        <v>41</v>
      </c>
    </row>
    <row r="332" spans="1:51" x14ac:dyDescent="0.35">
      <c r="A332" s="21">
        <v>328</v>
      </c>
      <c r="B332" s="20">
        <v>500</v>
      </c>
      <c r="C332" s="11" t="s">
        <v>3088</v>
      </c>
      <c r="D332" s="24" t="s">
        <v>3089</v>
      </c>
      <c r="E332" s="4" t="s">
        <v>1017</v>
      </c>
      <c r="F332" s="4" t="s">
        <v>1017</v>
      </c>
      <c r="H332" s="4" t="s">
        <v>1017</v>
      </c>
      <c r="K332" s="105" t="s">
        <v>1041</v>
      </c>
      <c r="M332" s="4" t="s">
        <v>385</v>
      </c>
      <c r="N332" s="4" t="s">
        <v>44</v>
      </c>
      <c r="O332" s="68">
        <v>332</v>
      </c>
      <c r="P332" s="4" t="s">
        <v>43</v>
      </c>
      <c r="Q332" s="4" t="s">
        <v>41</v>
      </c>
      <c r="R332" s="4" t="s">
        <v>44</v>
      </c>
      <c r="S332" s="4" t="s">
        <v>41</v>
      </c>
      <c r="T332" s="4" t="s">
        <v>44</v>
      </c>
      <c r="U332" s="10" t="s">
        <v>41</v>
      </c>
      <c r="V332" s="48" t="s">
        <v>88</v>
      </c>
      <c r="W332" s="6" t="s">
        <v>41</v>
      </c>
      <c r="X332" s="6" t="s">
        <v>3090</v>
      </c>
      <c r="Y332" s="6" t="s">
        <v>3091</v>
      </c>
      <c r="Z332" s="6" t="s">
        <v>567</v>
      </c>
      <c r="AA332" s="6" t="s">
        <v>568</v>
      </c>
      <c r="AB332" s="6" t="s">
        <v>509</v>
      </c>
      <c r="AC332" s="6" t="s">
        <v>41</v>
      </c>
      <c r="AD332" s="6" t="s">
        <v>64</v>
      </c>
      <c r="AE332" s="6" t="s">
        <v>44</v>
      </c>
      <c r="AF332" s="6" t="s">
        <v>43</v>
      </c>
      <c r="AG332" s="18" t="s">
        <v>44</v>
      </c>
      <c r="AH332" s="9" t="s">
        <v>43</v>
      </c>
      <c r="AI332" s="7" t="s">
        <v>41</v>
      </c>
      <c r="AK332" s="7" t="s">
        <v>44</v>
      </c>
      <c r="AL332" s="7" t="s">
        <v>54</v>
      </c>
      <c r="AM332" s="7" t="s">
        <v>3092</v>
      </c>
      <c r="AN332" s="7" t="s">
        <v>44</v>
      </c>
      <c r="AO332" s="7" t="s">
        <v>68</v>
      </c>
      <c r="AP332" s="7" t="s">
        <v>69</v>
      </c>
      <c r="AY332" s="8" t="s">
        <v>41</v>
      </c>
    </row>
    <row r="333" spans="1:51" x14ac:dyDescent="0.35">
      <c r="A333" s="22">
        <v>329</v>
      </c>
      <c r="B333" s="20">
        <v>501</v>
      </c>
      <c r="C333" s="11" t="s">
        <v>3093</v>
      </c>
      <c r="D333" s="24" t="s">
        <v>3094</v>
      </c>
      <c r="J333" s="4" t="s">
        <v>1017</v>
      </c>
      <c r="K333" s="47" t="s">
        <v>75</v>
      </c>
      <c r="M333" s="4" t="s">
        <v>3095</v>
      </c>
      <c r="N333" s="4" t="s">
        <v>44</v>
      </c>
      <c r="O333" s="69">
        <v>3</v>
      </c>
      <c r="P333" s="4" t="s">
        <v>44</v>
      </c>
      <c r="Q333" s="4" t="s">
        <v>41</v>
      </c>
      <c r="R333" s="4" t="s">
        <v>44</v>
      </c>
      <c r="S333" s="4" t="s">
        <v>3096</v>
      </c>
      <c r="T333" s="4" t="s">
        <v>44</v>
      </c>
      <c r="U333" s="10" t="s">
        <v>3097</v>
      </c>
      <c r="V333" s="48" t="s">
        <v>75</v>
      </c>
      <c r="W333" s="6" t="s">
        <v>41</v>
      </c>
      <c r="X333" s="6" t="s">
        <v>3098</v>
      </c>
      <c r="Y333" s="6" t="s">
        <v>3099</v>
      </c>
      <c r="Z333" s="6" t="s">
        <v>3100</v>
      </c>
      <c r="AA333" s="6" t="s">
        <v>3101</v>
      </c>
      <c r="AB333" s="6" t="s">
        <v>51</v>
      </c>
      <c r="AC333" s="6" t="s">
        <v>41</v>
      </c>
      <c r="AD333" s="6" t="s">
        <v>214</v>
      </c>
      <c r="AE333" s="6" t="s">
        <v>44</v>
      </c>
      <c r="AF333" s="6" t="s">
        <v>44</v>
      </c>
      <c r="AG333" s="18" t="s">
        <v>43</v>
      </c>
      <c r="AH333" s="9" t="s">
        <v>43</v>
      </c>
      <c r="AI333" s="7" t="s">
        <v>41</v>
      </c>
      <c r="AK333" s="7" t="s">
        <v>43</v>
      </c>
      <c r="AM333" s="7" t="s">
        <v>41</v>
      </c>
      <c r="AN333" s="7" t="s">
        <v>44</v>
      </c>
      <c r="AO333" s="7" t="s">
        <v>112</v>
      </c>
      <c r="AP333" s="7" t="s">
        <v>69</v>
      </c>
      <c r="AY333" s="8" t="s">
        <v>41</v>
      </c>
    </row>
    <row r="334" spans="1:51" x14ac:dyDescent="0.35">
      <c r="A334" s="21">
        <v>330</v>
      </c>
      <c r="B334" s="20">
        <v>502</v>
      </c>
      <c r="C334" s="11" t="s">
        <v>3102</v>
      </c>
      <c r="D334" s="24" t="s">
        <v>3103</v>
      </c>
      <c r="E334" s="4" t="s">
        <v>1017</v>
      </c>
      <c r="F334" s="4" t="s">
        <v>1017</v>
      </c>
      <c r="H334" s="4" t="s">
        <v>1017</v>
      </c>
      <c r="I334" s="4" t="s">
        <v>1017</v>
      </c>
      <c r="K334" s="105" t="s">
        <v>1041</v>
      </c>
      <c r="L334" s="47" t="s">
        <v>1039</v>
      </c>
      <c r="M334" s="4" t="s">
        <v>3104</v>
      </c>
      <c r="N334" s="4" t="s">
        <v>44</v>
      </c>
      <c r="O334" s="68">
        <v>386</v>
      </c>
      <c r="P334" s="4" t="s">
        <v>43</v>
      </c>
      <c r="Q334" s="4" t="s">
        <v>41</v>
      </c>
      <c r="R334" s="4" t="s">
        <v>44</v>
      </c>
      <c r="S334" s="4" t="s">
        <v>3105</v>
      </c>
      <c r="T334" s="4" t="s">
        <v>44</v>
      </c>
      <c r="U334" s="10" t="s">
        <v>3106</v>
      </c>
      <c r="V334" s="48" t="s">
        <v>88</v>
      </c>
      <c r="W334" s="6" t="s">
        <v>41</v>
      </c>
      <c r="X334" s="6" t="s">
        <v>3107</v>
      </c>
      <c r="Y334" s="6" t="s">
        <v>3108</v>
      </c>
      <c r="Z334" s="6" t="s">
        <v>3109</v>
      </c>
      <c r="AA334" s="6" t="s">
        <v>3110</v>
      </c>
      <c r="AB334" s="6" t="s">
        <v>93</v>
      </c>
      <c r="AC334" s="6" t="s">
        <v>41</v>
      </c>
      <c r="AD334" s="6" t="s">
        <v>53</v>
      </c>
      <c r="AE334" s="6" t="s">
        <v>43</v>
      </c>
      <c r="AF334" s="6" t="s">
        <v>43</v>
      </c>
      <c r="AG334" s="18" t="s">
        <v>43</v>
      </c>
      <c r="AH334" s="9" t="s">
        <v>43</v>
      </c>
      <c r="AI334" s="7" t="s">
        <v>41</v>
      </c>
      <c r="AK334" s="7" t="s">
        <v>43</v>
      </c>
      <c r="AM334" s="7" t="s">
        <v>41</v>
      </c>
      <c r="AN334" s="7" t="s">
        <v>44</v>
      </c>
      <c r="AO334" s="7" t="s">
        <v>112</v>
      </c>
      <c r="AP334" s="7" t="s">
        <v>23</v>
      </c>
      <c r="AQ334" s="7" t="s">
        <v>70</v>
      </c>
      <c r="AY334" s="8" t="s">
        <v>41</v>
      </c>
    </row>
    <row r="335" spans="1:51" x14ac:dyDescent="0.35">
      <c r="A335" s="21">
        <v>331</v>
      </c>
      <c r="B335" s="20">
        <v>503</v>
      </c>
      <c r="C335" s="11" t="s">
        <v>3111</v>
      </c>
      <c r="D335" s="24" t="s">
        <v>3112</v>
      </c>
      <c r="F335" s="4" t="s">
        <v>1017</v>
      </c>
      <c r="K335" s="105" t="s">
        <v>1039</v>
      </c>
      <c r="M335" s="4" t="s">
        <v>3113</v>
      </c>
      <c r="N335" s="4" t="s">
        <v>43</v>
      </c>
      <c r="O335" s="68">
        <v>30</v>
      </c>
      <c r="P335" s="4" t="s">
        <v>43</v>
      </c>
      <c r="Q335" s="4" t="s">
        <v>41</v>
      </c>
      <c r="R335" s="4" t="s">
        <v>43</v>
      </c>
      <c r="S335" s="4" t="s">
        <v>41</v>
      </c>
      <c r="T335" s="4" t="s">
        <v>43</v>
      </c>
      <c r="U335" s="10" t="s">
        <v>41</v>
      </c>
      <c r="V335" s="48" t="s">
        <v>140</v>
      </c>
      <c r="W335" s="6" t="s">
        <v>41</v>
      </c>
      <c r="X335" s="6" t="s">
        <v>3114</v>
      </c>
      <c r="Y335" s="6" t="s">
        <v>3115</v>
      </c>
      <c r="Z335" s="6" t="s">
        <v>3116</v>
      </c>
      <c r="AA335" s="6" t="s">
        <v>3117</v>
      </c>
      <c r="AB335" s="6" t="s">
        <v>93</v>
      </c>
      <c r="AC335" s="6" t="s">
        <v>3118</v>
      </c>
      <c r="AD335" s="6" t="s">
        <v>1028</v>
      </c>
      <c r="AE335" s="6" t="s">
        <v>43</v>
      </c>
      <c r="AF335" s="6" t="s">
        <v>43</v>
      </c>
      <c r="AG335" s="18" t="s">
        <v>44</v>
      </c>
      <c r="AH335" s="9" t="s">
        <v>43</v>
      </c>
      <c r="AI335" s="7" t="s">
        <v>41</v>
      </c>
      <c r="AK335" s="7" t="s">
        <v>43</v>
      </c>
      <c r="AM335" s="7" t="s">
        <v>41</v>
      </c>
      <c r="AN335" s="7" t="s">
        <v>44</v>
      </c>
      <c r="AO335" s="7" t="s">
        <v>112</v>
      </c>
      <c r="AY335" s="8" t="s">
        <v>41</v>
      </c>
    </row>
    <row r="336" spans="1:51" x14ac:dyDescent="0.35">
      <c r="A336" s="22">
        <v>332</v>
      </c>
      <c r="B336" s="20">
        <v>504</v>
      </c>
      <c r="C336" s="11" t="s">
        <v>3119</v>
      </c>
      <c r="D336" s="24" t="s">
        <v>3120</v>
      </c>
      <c r="E336" s="4" t="s">
        <v>1017</v>
      </c>
      <c r="F336" s="4" t="s">
        <v>1017</v>
      </c>
      <c r="H336" s="4" t="s">
        <v>1017</v>
      </c>
      <c r="K336" s="47" t="s">
        <v>46</v>
      </c>
      <c r="M336" s="4" t="s">
        <v>3121</v>
      </c>
      <c r="N336" s="4" t="s">
        <v>43</v>
      </c>
      <c r="O336" s="68">
        <v>30</v>
      </c>
      <c r="P336" s="4" t="s">
        <v>43</v>
      </c>
      <c r="Q336" s="4" t="s">
        <v>41</v>
      </c>
      <c r="R336" s="4" t="s">
        <v>44</v>
      </c>
      <c r="S336" s="4" t="s">
        <v>3122</v>
      </c>
      <c r="T336" s="4" t="s">
        <v>43</v>
      </c>
      <c r="U336" s="10" t="s">
        <v>41</v>
      </c>
      <c r="V336" s="48" t="s">
        <v>46</v>
      </c>
      <c r="W336" s="6" t="s">
        <v>41</v>
      </c>
      <c r="X336" s="6" t="s">
        <v>3123</v>
      </c>
      <c r="Y336" s="6" t="s">
        <v>3124</v>
      </c>
      <c r="Z336" s="6" t="s">
        <v>3125</v>
      </c>
      <c r="AA336" s="6" t="s">
        <v>3126</v>
      </c>
      <c r="AB336" s="6" t="s">
        <v>51</v>
      </c>
      <c r="AC336" s="6" t="s">
        <v>41</v>
      </c>
      <c r="AD336" s="106" t="s">
        <v>3413</v>
      </c>
      <c r="AE336" s="6" t="s">
        <v>44</v>
      </c>
      <c r="AF336" s="6" t="s">
        <v>43</v>
      </c>
      <c r="AG336" s="18" t="s">
        <v>43</v>
      </c>
      <c r="AH336" s="9" t="s">
        <v>43</v>
      </c>
      <c r="AI336" s="7" t="s">
        <v>41</v>
      </c>
      <c r="AK336" s="7" t="s">
        <v>43</v>
      </c>
      <c r="AM336" s="7" t="s">
        <v>41</v>
      </c>
      <c r="AN336" s="7" t="s">
        <v>44</v>
      </c>
      <c r="AO336" s="7" t="s">
        <v>69</v>
      </c>
      <c r="AY336" s="8" t="s">
        <v>41</v>
      </c>
    </row>
    <row r="337" spans="1:51" x14ac:dyDescent="0.35">
      <c r="A337" s="21">
        <v>333</v>
      </c>
      <c r="B337" s="20">
        <v>505</v>
      </c>
      <c r="C337" s="11" t="s">
        <v>3257</v>
      </c>
      <c r="D337" s="24" t="s">
        <v>3127</v>
      </c>
      <c r="E337" s="4" t="s">
        <v>1017</v>
      </c>
      <c r="F337" s="4" t="s">
        <v>1017</v>
      </c>
      <c r="G337" s="4" t="s">
        <v>1017</v>
      </c>
      <c r="K337" s="47" t="s">
        <v>46</v>
      </c>
      <c r="M337" s="4" t="s">
        <v>3128</v>
      </c>
      <c r="N337" s="4" t="s">
        <v>43</v>
      </c>
      <c r="O337" s="69">
        <v>280</v>
      </c>
      <c r="P337" s="4" t="s">
        <v>43</v>
      </c>
      <c r="Q337" s="4" t="s">
        <v>41</v>
      </c>
      <c r="R337" s="4" t="s">
        <v>44</v>
      </c>
      <c r="S337" s="4" t="s">
        <v>3129</v>
      </c>
      <c r="T337" s="4" t="s">
        <v>44</v>
      </c>
      <c r="U337" s="10" t="s">
        <v>3130</v>
      </c>
      <c r="V337" s="48" t="s">
        <v>46</v>
      </c>
      <c r="W337" s="6" t="s">
        <v>41</v>
      </c>
      <c r="X337" s="6" t="s">
        <v>3131</v>
      </c>
      <c r="Y337" s="6" t="s">
        <v>3132</v>
      </c>
      <c r="Z337" s="6" t="s">
        <v>1910</v>
      </c>
      <c r="AA337" s="6" t="s">
        <v>3133</v>
      </c>
      <c r="AB337" s="6" t="s">
        <v>133</v>
      </c>
      <c r="AC337" s="6" t="s">
        <v>41</v>
      </c>
      <c r="AD337" s="6" t="s">
        <v>498</v>
      </c>
      <c r="AE337" s="6" t="s">
        <v>44</v>
      </c>
      <c r="AF337" s="6" t="s">
        <v>43</v>
      </c>
      <c r="AG337" s="18" t="s">
        <v>43</v>
      </c>
      <c r="AH337" s="9" t="s">
        <v>43</v>
      </c>
      <c r="AI337" s="7" t="s">
        <v>41</v>
      </c>
      <c r="AK337" s="7" t="s">
        <v>44</v>
      </c>
      <c r="AL337" s="7" t="s">
        <v>66</v>
      </c>
      <c r="AM337" s="7" t="s">
        <v>41</v>
      </c>
      <c r="AN337" s="7" t="s">
        <v>44</v>
      </c>
      <c r="AO337" s="7" t="s">
        <v>112</v>
      </c>
      <c r="AP337" s="7" t="s">
        <v>23</v>
      </c>
      <c r="AY337" s="8" t="s">
        <v>41</v>
      </c>
    </row>
    <row r="338" spans="1:51" x14ac:dyDescent="0.35">
      <c r="A338" s="22">
        <v>334</v>
      </c>
      <c r="B338" s="20">
        <v>506</v>
      </c>
      <c r="C338" s="11" t="s">
        <v>3134</v>
      </c>
      <c r="D338" s="24" t="s">
        <v>3135</v>
      </c>
      <c r="I338" s="4" t="s">
        <v>1017</v>
      </c>
      <c r="K338" s="47" t="s">
        <v>46</v>
      </c>
      <c r="M338" s="4" t="s">
        <v>3136</v>
      </c>
      <c r="N338" s="4" t="s">
        <v>43</v>
      </c>
      <c r="O338" s="68">
        <v>60</v>
      </c>
      <c r="P338" s="4" t="s">
        <v>43</v>
      </c>
      <c r="Q338" s="4" t="s">
        <v>41</v>
      </c>
      <c r="R338" s="4" t="s">
        <v>44</v>
      </c>
      <c r="S338" s="4" t="s">
        <v>3137</v>
      </c>
      <c r="T338" s="4" t="s">
        <v>43</v>
      </c>
      <c r="U338" s="10" t="s">
        <v>41</v>
      </c>
      <c r="V338" s="48" t="s">
        <v>46</v>
      </c>
      <c r="W338" s="6" t="s">
        <v>41</v>
      </c>
      <c r="X338" s="6" t="s">
        <v>3138</v>
      </c>
      <c r="Y338" s="6" t="s">
        <v>3139</v>
      </c>
      <c r="Z338" s="6" t="s">
        <v>3140</v>
      </c>
      <c r="AA338" s="6" t="s">
        <v>3141</v>
      </c>
      <c r="AB338" s="6" t="s">
        <v>51</v>
      </c>
      <c r="AC338" s="6" t="s">
        <v>41</v>
      </c>
      <c r="AD338" s="106" t="s">
        <v>3413</v>
      </c>
      <c r="AE338" s="6" t="s">
        <v>43</v>
      </c>
      <c r="AF338" s="6" t="s">
        <v>43</v>
      </c>
      <c r="AG338" s="18" t="s">
        <v>43</v>
      </c>
      <c r="AH338" s="9" t="s">
        <v>43</v>
      </c>
      <c r="AI338" s="7" t="s">
        <v>41</v>
      </c>
      <c r="AK338" s="7" t="s">
        <v>44</v>
      </c>
      <c r="AL338" s="7" t="s">
        <v>66</v>
      </c>
      <c r="AM338" s="7" t="s">
        <v>3142</v>
      </c>
      <c r="AN338" s="7" t="s">
        <v>44</v>
      </c>
      <c r="AO338" s="7" t="s">
        <v>112</v>
      </c>
      <c r="AP338" s="7" t="s">
        <v>249</v>
      </c>
      <c r="AY338" s="8" t="s">
        <v>41</v>
      </c>
    </row>
    <row r="339" spans="1:51" x14ac:dyDescent="0.35">
      <c r="A339" s="21">
        <v>335</v>
      </c>
      <c r="B339" s="20">
        <v>507</v>
      </c>
      <c r="C339" s="11" t="s">
        <v>3143</v>
      </c>
      <c r="D339" s="24" t="s">
        <v>3144</v>
      </c>
      <c r="E339" s="4" t="s">
        <v>1017</v>
      </c>
      <c r="F339" s="4" t="s">
        <v>1017</v>
      </c>
      <c r="H339" s="4" t="s">
        <v>1017</v>
      </c>
      <c r="I339" s="4" t="s">
        <v>1017</v>
      </c>
      <c r="K339" s="47" t="s">
        <v>1041</v>
      </c>
      <c r="M339" s="4" t="s">
        <v>3145</v>
      </c>
      <c r="N339" s="4" t="s">
        <v>43</v>
      </c>
      <c r="O339" s="68">
        <v>283</v>
      </c>
      <c r="P339" s="4" t="s">
        <v>44</v>
      </c>
      <c r="Q339" s="4" t="s">
        <v>41</v>
      </c>
      <c r="R339" s="4" t="s">
        <v>44</v>
      </c>
      <c r="S339" s="4" t="s">
        <v>41</v>
      </c>
      <c r="T339" s="4" t="s">
        <v>44</v>
      </c>
      <c r="U339" s="10" t="s">
        <v>3146</v>
      </c>
      <c r="V339" s="48" t="s">
        <v>88</v>
      </c>
      <c r="W339" s="6" t="s">
        <v>41</v>
      </c>
      <c r="X339" s="6" t="s">
        <v>3147</v>
      </c>
      <c r="Y339" s="6" t="s">
        <v>3148</v>
      </c>
      <c r="Z339" s="6" t="s">
        <v>3149</v>
      </c>
      <c r="AA339" s="6" t="s">
        <v>3150</v>
      </c>
      <c r="AB339" s="6" t="s">
        <v>509</v>
      </c>
      <c r="AC339" s="6" t="s">
        <v>41</v>
      </c>
      <c r="AD339" s="6" t="s">
        <v>64</v>
      </c>
      <c r="AE339" s="6" t="s">
        <v>44</v>
      </c>
      <c r="AF339" s="6" t="s">
        <v>43</v>
      </c>
      <c r="AG339" s="18" t="s">
        <v>44</v>
      </c>
      <c r="AH339" s="9" t="s">
        <v>43</v>
      </c>
      <c r="AI339" s="7" t="s">
        <v>41</v>
      </c>
      <c r="AK339" s="7" t="s">
        <v>43</v>
      </c>
      <c r="AM339" s="7" t="s">
        <v>41</v>
      </c>
      <c r="AN339" s="7" t="s">
        <v>43</v>
      </c>
      <c r="AY339" s="8" t="s">
        <v>41</v>
      </c>
    </row>
    <row r="340" spans="1:51" x14ac:dyDescent="0.35">
      <c r="A340" s="21">
        <v>336</v>
      </c>
      <c r="B340" s="20">
        <v>508</v>
      </c>
      <c r="C340" s="11" t="s">
        <v>3151</v>
      </c>
      <c r="D340" s="24" t="s">
        <v>3152</v>
      </c>
      <c r="F340" s="4" t="s">
        <v>1017</v>
      </c>
      <c r="K340" s="105" t="s">
        <v>75</v>
      </c>
      <c r="L340" s="47" t="s">
        <v>1041</v>
      </c>
      <c r="M340" s="4" t="s">
        <v>3153</v>
      </c>
      <c r="N340" s="4" t="s">
        <v>44</v>
      </c>
      <c r="O340" s="68">
        <v>150</v>
      </c>
      <c r="P340" s="4" t="s">
        <v>44</v>
      </c>
      <c r="Q340" s="4" t="s">
        <v>3154</v>
      </c>
      <c r="R340" s="4" t="s">
        <v>44</v>
      </c>
      <c r="S340" s="4" t="s">
        <v>3155</v>
      </c>
      <c r="T340" s="4" t="s">
        <v>44</v>
      </c>
      <c r="U340" s="10" t="s">
        <v>3156</v>
      </c>
      <c r="V340" s="48" t="s">
        <v>75</v>
      </c>
      <c r="W340" s="6" t="s">
        <v>41</v>
      </c>
      <c r="X340" s="6" t="s">
        <v>3157</v>
      </c>
      <c r="Y340" s="6" t="s">
        <v>3158</v>
      </c>
      <c r="Z340" s="6" t="s">
        <v>3159</v>
      </c>
      <c r="AA340" s="6" t="s">
        <v>3160</v>
      </c>
      <c r="AB340" s="6" t="s">
        <v>51</v>
      </c>
      <c r="AC340" s="6" t="s">
        <v>41</v>
      </c>
      <c r="AD340" s="6" t="s">
        <v>53</v>
      </c>
      <c r="AE340" s="6" t="s">
        <v>44</v>
      </c>
      <c r="AF340" s="6" t="s">
        <v>43</v>
      </c>
      <c r="AG340" s="18" t="s">
        <v>44</v>
      </c>
      <c r="AH340" s="9" t="s">
        <v>44</v>
      </c>
      <c r="AI340" s="57" t="s">
        <v>3261</v>
      </c>
      <c r="AJ340" s="109">
        <v>2</v>
      </c>
      <c r="AK340" s="7" t="s">
        <v>43</v>
      </c>
      <c r="AM340" s="7" t="s">
        <v>41</v>
      </c>
      <c r="AN340" s="7" t="s">
        <v>43</v>
      </c>
      <c r="AY340" s="8" t="s">
        <v>41</v>
      </c>
    </row>
    <row r="341" spans="1:51" x14ac:dyDescent="0.35">
      <c r="A341" s="22">
        <v>337</v>
      </c>
      <c r="B341" s="20">
        <v>509</v>
      </c>
      <c r="C341" s="11" t="s">
        <v>3161</v>
      </c>
      <c r="D341" s="24" t="s">
        <v>3162</v>
      </c>
      <c r="I341" s="4" t="s">
        <v>1017</v>
      </c>
      <c r="K341" s="105" t="s">
        <v>1041</v>
      </c>
      <c r="L341" s="47" t="s">
        <v>1039</v>
      </c>
      <c r="M341" s="4" t="s">
        <v>3163</v>
      </c>
      <c r="N341" s="4" t="s">
        <v>44</v>
      </c>
      <c r="O341" s="68">
        <v>90</v>
      </c>
      <c r="P341" s="4" t="s">
        <v>43</v>
      </c>
      <c r="Q341" s="4" t="s">
        <v>41</v>
      </c>
      <c r="R341" s="4" t="s">
        <v>44</v>
      </c>
      <c r="S341" s="4" t="s">
        <v>3164</v>
      </c>
      <c r="T341" s="4" t="s">
        <v>44</v>
      </c>
      <c r="U341" s="10" t="s">
        <v>3165</v>
      </c>
      <c r="V341" s="48" t="s">
        <v>88</v>
      </c>
      <c r="W341" s="6" t="s">
        <v>41</v>
      </c>
      <c r="X341" s="6" t="s">
        <v>3166</v>
      </c>
      <c r="Y341" s="6" t="s">
        <v>3167</v>
      </c>
      <c r="Z341" s="6" t="s">
        <v>3168</v>
      </c>
      <c r="AA341" s="6" t="s">
        <v>3169</v>
      </c>
      <c r="AB341" s="6" t="s">
        <v>51</v>
      </c>
      <c r="AC341" s="6" t="s">
        <v>3170</v>
      </c>
      <c r="AD341" s="6" t="s">
        <v>361</v>
      </c>
      <c r="AE341" s="6" t="s">
        <v>43</v>
      </c>
      <c r="AF341" s="6" t="s">
        <v>44</v>
      </c>
      <c r="AG341" s="18" t="s">
        <v>44</v>
      </c>
      <c r="AH341" s="9" t="s">
        <v>43</v>
      </c>
      <c r="AI341" s="7" t="s">
        <v>41</v>
      </c>
      <c r="AK341" s="7" t="s">
        <v>44</v>
      </c>
      <c r="AL341" s="7" t="s">
        <v>640</v>
      </c>
      <c r="AM341" s="7" t="s">
        <v>3171</v>
      </c>
      <c r="AN341" s="7" t="s">
        <v>44</v>
      </c>
      <c r="AO341" s="7" t="s">
        <v>84</v>
      </c>
      <c r="AY341" s="8" t="s">
        <v>41</v>
      </c>
    </row>
    <row r="342" spans="1:51" x14ac:dyDescent="0.35">
      <c r="A342" s="21">
        <v>338</v>
      </c>
      <c r="B342" s="20">
        <v>510</v>
      </c>
      <c r="C342" s="11" t="s">
        <v>3172</v>
      </c>
      <c r="D342" s="24" t="s">
        <v>3173</v>
      </c>
      <c r="F342" s="4" t="s">
        <v>1017</v>
      </c>
      <c r="K342" s="105" t="s">
        <v>1041</v>
      </c>
      <c r="L342" s="47" t="s">
        <v>75</v>
      </c>
      <c r="M342" s="4" t="s">
        <v>3174</v>
      </c>
      <c r="N342" s="4" t="s">
        <v>43</v>
      </c>
      <c r="O342" s="68">
        <v>130</v>
      </c>
      <c r="P342" s="4" t="s">
        <v>44</v>
      </c>
      <c r="Q342" s="4" t="s">
        <v>3175</v>
      </c>
      <c r="R342" s="4" t="s">
        <v>44</v>
      </c>
      <c r="S342" s="4" t="s">
        <v>3176</v>
      </c>
      <c r="T342" s="4" t="s">
        <v>43</v>
      </c>
      <c r="U342" s="10" t="s">
        <v>41</v>
      </c>
      <c r="V342" s="48" t="s">
        <v>75</v>
      </c>
      <c r="W342" s="6" t="s">
        <v>41</v>
      </c>
      <c r="X342" s="6" t="s">
        <v>3177</v>
      </c>
      <c r="Y342" s="6" t="s">
        <v>3178</v>
      </c>
      <c r="Z342" s="6" t="s">
        <v>3179</v>
      </c>
      <c r="AA342" s="6" t="s">
        <v>3180</v>
      </c>
      <c r="AB342" s="6" t="s">
        <v>93</v>
      </c>
      <c r="AC342" s="6" t="s">
        <v>41</v>
      </c>
      <c r="AD342" s="6" t="s">
        <v>81</v>
      </c>
      <c r="AE342" s="6" t="s">
        <v>43</v>
      </c>
      <c r="AF342" s="6" t="s">
        <v>43</v>
      </c>
      <c r="AG342" s="18" t="s">
        <v>43</v>
      </c>
      <c r="AH342" s="9" t="s">
        <v>44</v>
      </c>
      <c r="AI342" s="7" t="s">
        <v>3181</v>
      </c>
      <c r="AJ342" s="109">
        <v>1</v>
      </c>
      <c r="AK342" s="7" t="s">
        <v>43</v>
      </c>
      <c r="AM342" s="7" t="s">
        <v>41</v>
      </c>
      <c r="AN342" s="7" t="s">
        <v>44</v>
      </c>
      <c r="AO342" s="7" t="s">
        <v>112</v>
      </c>
      <c r="AY342" s="8" t="s">
        <v>41</v>
      </c>
    </row>
    <row r="343" spans="1:51" x14ac:dyDescent="0.35">
      <c r="A343" s="22">
        <v>339</v>
      </c>
      <c r="B343" s="20">
        <v>511</v>
      </c>
      <c r="C343" s="11" t="s">
        <v>3182</v>
      </c>
      <c r="D343" s="24" t="s">
        <v>3183</v>
      </c>
      <c r="J343" s="4" t="s">
        <v>1017</v>
      </c>
      <c r="K343" s="105" t="s">
        <v>75</v>
      </c>
      <c r="L343" s="47" t="s">
        <v>1041</v>
      </c>
      <c r="M343" s="4" t="s">
        <v>3184</v>
      </c>
      <c r="N343" s="4" t="s">
        <v>43</v>
      </c>
      <c r="O343" s="69">
        <v>500</v>
      </c>
      <c r="P343" s="4" t="s">
        <v>44</v>
      </c>
      <c r="Q343" s="4" t="s">
        <v>3185</v>
      </c>
      <c r="R343" s="4" t="s">
        <v>44</v>
      </c>
      <c r="S343" s="4" t="s">
        <v>3186</v>
      </c>
      <c r="T343" s="4" t="s">
        <v>44</v>
      </c>
      <c r="U343" s="10" t="s">
        <v>3187</v>
      </c>
      <c r="V343" s="48" t="s">
        <v>75</v>
      </c>
      <c r="W343" s="6" t="s">
        <v>41</v>
      </c>
      <c r="X343" s="6" t="s">
        <v>3188</v>
      </c>
      <c r="Y343" s="6" t="s">
        <v>3189</v>
      </c>
      <c r="Z343" s="6" t="s">
        <v>3190</v>
      </c>
      <c r="AA343" s="6" t="s">
        <v>3191</v>
      </c>
      <c r="AB343" s="6" t="s">
        <v>51</v>
      </c>
      <c r="AC343" s="6" t="s">
        <v>41</v>
      </c>
      <c r="AD343" s="6" t="s">
        <v>110</v>
      </c>
      <c r="AE343" s="6" t="s">
        <v>44</v>
      </c>
      <c r="AF343" s="6" t="s">
        <v>43</v>
      </c>
      <c r="AG343" s="18" t="s">
        <v>43</v>
      </c>
      <c r="AH343" s="9" t="s">
        <v>43</v>
      </c>
      <c r="AI343" s="7" t="s">
        <v>41</v>
      </c>
      <c r="AK343" s="7" t="s">
        <v>43</v>
      </c>
      <c r="AM343" s="7" t="s">
        <v>41</v>
      </c>
      <c r="AN343" s="7" t="s">
        <v>43</v>
      </c>
      <c r="AY343" s="8" t="s">
        <v>41</v>
      </c>
    </row>
    <row r="344" spans="1:51" x14ac:dyDescent="0.35">
      <c r="A344" s="21">
        <v>340</v>
      </c>
      <c r="B344" s="20">
        <v>512</v>
      </c>
      <c r="C344" s="11" t="s">
        <v>3192</v>
      </c>
      <c r="D344" s="24" t="s">
        <v>3193</v>
      </c>
      <c r="E344" s="4" t="s">
        <v>1017</v>
      </c>
      <c r="F344" s="4" t="s">
        <v>1017</v>
      </c>
      <c r="H344" s="4" t="s">
        <v>1017</v>
      </c>
      <c r="I344" s="4" t="s">
        <v>1017</v>
      </c>
      <c r="K344" s="105" t="s">
        <v>1041</v>
      </c>
      <c r="M344" s="4" t="s">
        <v>182</v>
      </c>
      <c r="N344" s="4" t="s">
        <v>43</v>
      </c>
      <c r="O344" s="68">
        <v>20</v>
      </c>
      <c r="P344" s="4" t="s">
        <v>43</v>
      </c>
      <c r="Q344" s="4" t="s">
        <v>41</v>
      </c>
      <c r="R344" s="4" t="s">
        <v>44</v>
      </c>
      <c r="S344" s="4" t="s">
        <v>3194</v>
      </c>
      <c r="T344" s="4" t="s">
        <v>43</v>
      </c>
      <c r="U344" s="10" t="s">
        <v>41</v>
      </c>
      <c r="V344" s="48" t="s">
        <v>88</v>
      </c>
      <c r="W344" s="6" t="s">
        <v>41</v>
      </c>
      <c r="X344" s="6" t="s">
        <v>3195</v>
      </c>
      <c r="Y344" s="6" t="s">
        <v>3196</v>
      </c>
      <c r="Z344" s="6" t="s">
        <v>3197</v>
      </c>
      <c r="AA344" s="6" t="s">
        <v>3198</v>
      </c>
      <c r="AB344" s="6" t="s">
        <v>373</v>
      </c>
      <c r="AC344" s="6" t="s">
        <v>41</v>
      </c>
      <c r="AD344" s="6" t="s">
        <v>53</v>
      </c>
      <c r="AE344" s="6" t="s">
        <v>43</v>
      </c>
      <c r="AF344" s="6" t="s">
        <v>44</v>
      </c>
      <c r="AG344" s="18" t="s">
        <v>44</v>
      </c>
      <c r="AH344" s="9" t="s">
        <v>43</v>
      </c>
      <c r="AI344" s="7" t="s">
        <v>41</v>
      </c>
      <c r="AK344" s="7" t="s">
        <v>43</v>
      </c>
      <c r="AM344" s="7" t="s">
        <v>41</v>
      </c>
      <c r="AN344" s="7" t="s">
        <v>43</v>
      </c>
      <c r="AY344" s="8" t="s">
        <v>41</v>
      </c>
    </row>
    <row r="345" spans="1:51" x14ac:dyDescent="0.35">
      <c r="A345" s="21">
        <v>341</v>
      </c>
      <c r="B345" s="20">
        <v>513</v>
      </c>
      <c r="C345" s="11" t="s">
        <v>3199</v>
      </c>
      <c r="D345" s="24" t="s">
        <v>3200</v>
      </c>
      <c r="J345" s="4" t="s">
        <v>1017</v>
      </c>
      <c r="K345" s="105" t="s">
        <v>1041</v>
      </c>
      <c r="M345" s="4" t="s">
        <v>3201</v>
      </c>
      <c r="N345" s="4" t="s">
        <v>44</v>
      </c>
      <c r="O345" s="68">
        <v>200</v>
      </c>
      <c r="P345" s="4" t="s">
        <v>44</v>
      </c>
      <c r="Q345" s="4" t="s">
        <v>3202</v>
      </c>
      <c r="R345" s="4" t="s">
        <v>44</v>
      </c>
      <c r="S345" s="4" t="s">
        <v>3203</v>
      </c>
      <c r="T345" s="4" t="s">
        <v>44</v>
      </c>
      <c r="U345" s="10" t="s">
        <v>3204</v>
      </c>
      <c r="V345" s="48" t="s">
        <v>88</v>
      </c>
      <c r="W345" s="6" t="s">
        <v>41</v>
      </c>
      <c r="X345" s="6" t="s">
        <v>3205</v>
      </c>
      <c r="Y345" s="6" t="s">
        <v>2294</v>
      </c>
      <c r="Z345" s="6" t="s">
        <v>2091</v>
      </c>
      <c r="AA345" s="6" t="s">
        <v>190</v>
      </c>
      <c r="AB345" s="6" t="s">
        <v>51</v>
      </c>
      <c r="AC345" s="6" t="s">
        <v>2295</v>
      </c>
      <c r="AD345" s="6" t="s">
        <v>191</v>
      </c>
      <c r="AE345" s="6" t="s">
        <v>44</v>
      </c>
      <c r="AF345" s="6" t="s">
        <v>43</v>
      </c>
      <c r="AG345" s="18" t="s">
        <v>44</v>
      </c>
      <c r="AH345" s="9" t="s">
        <v>44</v>
      </c>
      <c r="AI345" s="57" t="s">
        <v>3401</v>
      </c>
      <c r="AJ345" s="109">
        <v>5</v>
      </c>
      <c r="AK345" s="7" t="s">
        <v>44</v>
      </c>
      <c r="AL345" s="7" t="s">
        <v>54</v>
      </c>
      <c r="AM345" s="7" t="s">
        <v>3206</v>
      </c>
      <c r="AN345" s="7" t="s">
        <v>44</v>
      </c>
      <c r="AO345" s="7" t="s">
        <v>83</v>
      </c>
      <c r="AP345" s="7" t="s">
        <v>84</v>
      </c>
      <c r="AQ345" s="7" t="s">
        <v>113</v>
      </c>
      <c r="AR345" s="7" t="s">
        <v>23</v>
      </c>
      <c r="AY345" s="8" t="s">
        <v>41</v>
      </c>
    </row>
    <row r="346" spans="1:51" x14ac:dyDescent="0.35">
      <c r="A346" s="22">
        <v>342</v>
      </c>
      <c r="B346" s="20">
        <v>514</v>
      </c>
      <c r="C346" s="11" t="s">
        <v>3258</v>
      </c>
      <c r="D346" s="24" t="s">
        <v>3207</v>
      </c>
      <c r="E346" s="4" t="s">
        <v>1017</v>
      </c>
      <c r="F346" s="4" t="s">
        <v>1017</v>
      </c>
      <c r="H346" s="4" t="s">
        <v>1017</v>
      </c>
      <c r="I346" s="4" t="s">
        <v>1017</v>
      </c>
      <c r="K346" s="105" t="s">
        <v>1041</v>
      </c>
      <c r="L346" s="47" t="s">
        <v>75</v>
      </c>
      <c r="M346" s="4" t="s">
        <v>3208</v>
      </c>
      <c r="N346" s="4" t="s">
        <v>44</v>
      </c>
      <c r="O346" s="68">
        <v>100</v>
      </c>
      <c r="P346" s="4" t="s">
        <v>43</v>
      </c>
      <c r="Q346" s="4" t="s">
        <v>41</v>
      </c>
      <c r="R346" s="4" t="s">
        <v>44</v>
      </c>
      <c r="S346" s="4" t="s">
        <v>3209</v>
      </c>
      <c r="T346" s="4" t="s">
        <v>44</v>
      </c>
      <c r="U346" s="10" t="s">
        <v>3210</v>
      </c>
      <c r="V346" s="48" t="s">
        <v>88</v>
      </c>
      <c r="W346" s="6" t="s">
        <v>41</v>
      </c>
      <c r="X346" s="6" t="s">
        <v>3211</v>
      </c>
      <c r="Y346" s="6" t="s">
        <v>3212</v>
      </c>
      <c r="Z346" s="6" t="s">
        <v>3213</v>
      </c>
      <c r="AA346" s="6" t="s">
        <v>3214</v>
      </c>
      <c r="AB346" s="6" t="s">
        <v>93</v>
      </c>
      <c r="AC346" s="6" t="s">
        <v>3215</v>
      </c>
      <c r="AD346" s="6" t="s">
        <v>203</v>
      </c>
      <c r="AE346" s="6" t="s">
        <v>44</v>
      </c>
      <c r="AF346" s="6" t="s">
        <v>43</v>
      </c>
      <c r="AG346" s="18" t="s">
        <v>43</v>
      </c>
      <c r="AH346" s="9" t="s">
        <v>44</v>
      </c>
      <c r="AI346" s="7" t="s">
        <v>3216</v>
      </c>
      <c r="AJ346" s="109">
        <v>1</v>
      </c>
      <c r="AK346" s="7" t="s">
        <v>43</v>
      </c>
      <c r="AM346" s="7" t="s">
        <v>41</v>
      </c>
      <c r="AN346" s="7" t="s">
        <v>44</v>
      </c>
      <c r="AO346" s="7" t="s">
        <v>112</v>
      </c>
      <c r="AY346" s="8" t="s">
        <v>41</v>
      </c>
    </row>
    <row r="347" spans="1:51" x14ac:dyDescent="0.35">
      <c r="A347" s="21">
        <v>343</v>
      </c>
      <c r="B347" s="20">
        <v>515</v>
      </c>
      <c r="C347" s="11" t="s">
        <v>978</v>
      </c>
      <c r="D347" s="24" t="s">
        <v>3217</v>
      </c>
      <c r="I347" s="4" t="s">
        <v>1017</v>
      </c>
      <c r="K347" s="47" t="s">
        <v>1041</v>
      </c>
      <c r="L347" s="47" t="s">
        <v>1039</v>
      </c>
      <c r="M347" s="4" t="s">
        <v>3218</v>
      </c>
      <c r="N347" s="4" t="s">
        <v>44</v>
      </c>
      <c r="O347" s="68">
        <v>450</v>
      </c>
      <c r="P347" s="4" t="s">
        <v>43</v>
      </c>
      <c r="Q347" s="4" t="s">
        <v>41</v>
      </c>
      <c r="R347" s="4" t="s">
        <v>43</v>
      </c>
      <c r="S347" s="4" t="s">
        <v>41</v>
      </c>
      <c r="T347" s="4" t="s">
        <v>43</v>
      </c>
      <c r="U347" s="10" t="s">
        <v>41</v>
      </c>
      <c r="V347" s="48" t="s">
        <v>54</v>
      </c>
      <c r="W347" s="6" t="s">
        <v>41</v>
      </c>
      <c r="X347" s="6" t="s">
        <v>3219</v>
      </c>
      <c r="Y347" s="6" t="s">
        <v>3220</v>
      </c>
      <c r="Z347" s="6" t="s">
        <v>3221</v>
      </c>
      <c r="AA347" s="6" t="s">
        <v>3222</v>
      </c>
      <c r="AB347" s="6" t="s">
        <v>93</v>
      </c>
      <c r="AC347" s="6" t="s">
        <v>3223</v>
      </c>
      <c r="AD347" s="6" t="s">
        <v>203</v>
      </c>
      <c r="AE347" s="6" t="s">
        <v>44</v>
      </c>
      <c r="AF347" s="6" t="s">
        <v>43</v>
      </c>
      <c r="AG347" s="18" t="s">
        <v>44</v>
      </c>
      <c r="AH347" s="9" t="s">
        <v>44</v>
      </c>
      <c r="AI347" s="57" t="s">
        <v>3262</v>
      </c>
      <c r="AJ347" s="109">
        <v>14</v>
      </c>
      <c r="AK347" s="7" t="s">
        <v>44</v>
      </c>
      <c r="AL347" s="7" t="s">
        <v>54</v>
      </c>
      <c r="AM347" s="7" t="s">
        <v>3224</v>
      </c>
      <c r="AN347" s="7" t="s">
        <v>44</v>
      </c>
      <c r="AO347" s="7" t="s">
        <v>83</v>
      </c>
      <c r="AP347" s="7" t="s">
        <v>112</v>
      </c>
      <c r="AQ347" s="7" t="s">
        <v>113</v>
      </c>
      <c r="AR347" s="7" t="s">
        <v>23</v>
      </c>
      <c r="AY347" s="8" t="s">
        <v>41</v>
      </c>
    </row>
    <row r="348" spans="1:51" x14ac:dyDescent="0.35">
      <c r="A348" s="22">
        <v>344</v>
      </c>
      <c r="B348" s="20">
        <v>516</v>
      </c>
      <c r="C348" s="11" t="s">
        <v>3259</v>
      </c>
      <c r="D348" s="24" t="s">
        <v>3225</v>
      </c>
      <c r="J348" s="4" t="s">
        <v>1017</v>
      </c>
      <c r="K348" s="105" t="s">
        <v>1041</v>
      </c>
      <c r="L348" s="105"/>
      <c r="M348" s="4" t="s">
        <v>3226</v>
      </c>
      <c r="N348" s="4" t="s">
        <v>43</v>
      </c>
      <c r="O348" s="68">
        <v>200</v>
      </c>
      <c r="P348" s="4" t="s">
        <v>44</v>
      </c>
      <c r="Q348" s="4" t="s">
        <v>3227</v>
      </c>
      <c r="R348" s="4" t="s">
        <v>44</v>
      </c>
      <c r="S348" s="4" t="s">
        <v>3228</v>
      </c>
      <c r="T348" s="4" t="s">
        <v>43</v>
      </c>
      <c r="U348" s="10" t="s">
        <v>41</v>
      </c>
      <c r="V348" s="48" t="s">
        <v>88</v>
      </c>
      <c r="W348" s="6" t="s">
        <v>41</v>
      </c>
      <c r="X348" s="6" t="s">
        <v>3229</v>
      </c>
      <c r="Y348" s="6" t="s">
        <v>3230</v>
      </c>
      <c r="Z348" s="6" t="s">
        <v>3231</v>
      </c>
      <c r="AA348" s="6" t="s">
        <v>3232</v>
      </c>
      <c r="AB348" s="6" t="s">
        <v>51</v>
      </c>
      <c r="AC348" s="6" t="s">
        <v>3233</v>
      </c>
      <c r="AD348" s="6" t="s">
        <v>314</v>
      </c>
      <c r="AE348" s="6" t="s">
        <v>44</v>
      </c>
      <c r="AF348" s="6" t="s">
        <v>43</v>
      </c>
      <c r="AG348" s="18" t="s">
        <v>43</v>
      </c>
      <c r="AH348" s="9" t="s">
        <v>43</v>
      </c>
      <c r="AI348" s="7" t="s">
        <v>41</v>
      </c>
      <c r="AK348" s="7" t="s">
        <v>43</v>
      </c>
      <c r="AM348" s="7" t="s">
        <v>41</v>
      </c>
      <c r="AN348" s="7" t="s">
        <v>44</v>
      </c>
      <c r="AO348" s="7" t="s">
        <v>113</v>
      </c>
      <c r="AY348" s="8" t="s">
        <v>41</v>
      </c>
    </row>
    <row r="349" spans="1:51" x14ac:dyDescent="0.35">
      <c r="A349" s="21">
        <v>345</v>
      </c>
      <c r="B349" s="20">
        <v>517</v>
      </c>
      <c r="C349" s="11" t="s">
        <v>3234</v>
      </c>
      <c r="D349" s="24" t="s">
        <v>3235</v>
      </c>
      <c r="F349" s="4" t="s">
        <v>1017</v>
      </c>
      <c r="H349" s="4" t="s">
        <v>1017</v>
      </c>
      <c r="I349" s="4" t="s">
        <v>1017</v>
      </c>
      <c r="K349" s="47" t="s">
        <v>75</v>
      </c>
      <c r="L349" s="105"/>
      <c r="M349" s="4" t="s">
        <v>3236</v>
      </c>
      <c r="N349" s="4" t="s">
        <v>44</v>
      </c>
      <c r="O349" s="69">
        <v>160</v>
      </c>
      <c r="P349" s="4" t="s">
        <v>43</v>
      </c>
      <c r="Q349" s="4" t="s">
        <v>41</v>
      </c>
      <c r="R349" s="4" t="s">
        <v>44</v>
      </c>
      <c r="S349" s="4" t="s">
        <v>3237</v>
      </c>
      <c r="T349" s="4" t="s">
        <v>44</v>
      </c>
      <c r="U349" s="10" t="s">
        <v>3238</v>
      </c>
      <c r="V349" s="48" t="s">
        <v>75</v>
      </c>
      <c r="W349" s="6" t="s">
        <v>41</v>
      </c>
      <c r="X349" s="6" t="s">
        <v>3239</v>
      </c>
      <c r="Y349" s="6" t="s">
        <v>3240</v>
      </c>
      <c r="Z349" s="6" t="s">
        <v>3241</v>
      </c>
      <c r="AA349" s="6" t="s">
        <v>3242</v>
      </c>
      <c r="AB349" s="6" t="s">
        <v>93</v>
      </c>
      <c r="AC349" s="6" t="s">
        <v>41</v>
      </c>
      <c r="AD349" s="6" t="s">
        <v>135</v>
      </c>
      <c r="AE349" s="6" t="s">
        <v>44</v>
      </c>
      <c r="AF349" s="6" t="s">
        <v>43</v>
      </c>
      <c r="AG349" s="18" t="s">
        <v>43</v>
      </c>
      <c r="AH349" s="9" t="s">
        <v>43</v>
      </c>
      <c r="AI349" s="7" t="s">
        <v>41</v>
      </c>
      <c r="AK349" s="7" t="s">
        <v>43</v>
      </c>
      <c r="AM349" s="7" t="s">
        <v>41</v>
      </c>
      <c r="AN349" s="7" t="s">
        <v>44</v>
      </c>
      <c r="AO349" s="7" t="s">
        <v>112</v>
      </c>
      <c r="AP349" s="7" t="s">
        <v>113</v>
      </c>
      <c r="AQ349" s="7" t="s">
        <v>23</v>
      </c>
      <c r="AR349" s="7" t="s">
        <v>70</v>
      </c>
      <c r="AY349" s="8" t="s">
        <v>41</v>
      </c>
    </row>
    <row r="350" spans="1:51" x14ac:dyDescent="0.35">
      <c r="A350" s="21">
        <v>346</v>
      </c>
      <c r="B350" s="20">
        <v>518</v>
      </c>
      <c r="C350" s="11" t="s">
        <v>3243</v>
      </c>
      <c r="D350" s="24" t="s">
        <v>3244</v>
      </c>
      <c r="F350" s="4" t="s">
        <v>1017</v>
      </c>
      <c r="K350" s="105" t="s">
        <v>1041</v>
      </c>
      <c r="L350" s="105"/>
      <c r="M350" s="4" t="s">
        <v>522</v>
      </c>
      <c r="N350" s="4" t="s">
        <v>43</v>
      </c>
      <c r="O350" s="68">
        <v>179</v>
      </c>
      <c r="P350" s="4" t="s">
        <v>44</v>
      </c>
      <c r="Q350" s="4" t="s">
        <v>3245</v>
      </c>
      <c r="R350" s="4" t="s">
        <v>44</v>
      </c>
      <c r="S350" s="4" t="s">
        <v>3246</v>
      </c>
      <c r="T350" s="4" t="s">
        <v>43</v>
      </c>
      <c r="U350" s="10" t="s">
        <v>41</v>
      </c>
      <c r="V350" s="48" t="s">
        <v>54</v>
      </c>
      <c r="W350" s="6" t="s">
        <v>41</v>
      </c>
      <c r="X350" s="6" t="s">
        <v>3247</v>
      </c>
      <c r="Y350" s="6" t="s">
        <v>3248</v>
      </c>
      <c r="Z350" s="6" t="s">
        <v>3249</v>
      </c>
      <c r="AA350" s="6" t="s">
        <v>3250</v>
      </c>
      <c r="AB350" s="6" t="s">
        <v>51</v>
      </c>
      <c r="AC350" s="6" t="s">
        <v>41</v>
      </c>
      <c r="AD350" s="6" t="s">
        <v>81</v>
      </c>
      <c r="AE350" s="6" t="s">
        <v>43</v>
      </c>
      <c r="AF350" s="6" t="s">
        <v>43</v>
      </c>
      <c r="AG350" s="18" t="s">
        <v>43</v>
      </c>
      <c r="AH350" s="9" t="s">
        <v>44</v>
      </c>
      <c r="AI350" s="57" t="s">
        <v>3263</v>
      </c>
      <c r="AJ350" s="109">
        <v>3</v>
      </c>
      <c r="AK350" s="7" t="s">
        <v>44</v>
      </c>
      <c r="AL350" s="7" t="s">
        <v>54</v>
      </c>
      <c r="AM350" s="7" t="s">
        <v>3247</v>
      </c>
      <c r="AN350" s="7" t="s">
        <v>44</v>
      </c>
      <c r="AO350" s="7" t="s">
        <v>112</v>
      </c>
      <c r="AP350" s="7" t="s">
        <v>113</v>
      </c>
      <c r="AQ350" s="7" t="s">
        <v>23</v>
      </c>
      <c r="AY350" s="8" t="s">
        <v>41</v>
      </c>
    </row>
    <row r="351" spans="1:51" x14ac:dyDescent="0.35">
      <c r="A351" s="22">
        <v>347</v>
      </c>
      <c r="B351" s="20">
        <v>519</v>
      </c>
      <c r="C351" s="11" t="s">
        <v>3269</v>
      </c>
      <c r="D351" s="24" t="s">
        <v>3270</v>
      </c>
      <c r="J351" s="4" t="s">
        <v>1017</v>
      </c>
      <c r="K351" s="105" t="s">
        <v>1041</v>
      </c>
      <c r="L351" s="105"/>
      <c r="M351" s="4" t="s">
        <v>3271</v>
      </c>
      <c r="N351" s="4" t="s">
        <v>44</v>
      </c>
      <c r="O351" s="68">
        <v>100</v>
      </c>
      <c r="P351" s="4" t="s">
        <v>43</v>
      </c>
      <c r="Q351" s="4" t="s">
        <v>41</v>
      </c>
      <c r="R351" s="4" t="s">
        <v>44</v>
      </c>
      <c r="S351" s="4" t="s">
        <v>3272</v>
      </c>
      <c r="T351" s="4" t="s">
        <v>43</v>
      </c>
      <c r="U351" s="10" t="s">
        <v>41</v>
      </c>
      <c r="V351" s="48" t="s">
        <v>88</v>
      </c>
      <c r="W351" s="6" t="s">
        <v>41</v>
      </c>
      <c r="X351" s="6" t="s">
        <v>3273</v>
      </c>
      <c r="Y351" s="6" t="s">
        <v>3274</v>
      </c>
      <c r="Z351" s="6" t="s">
        <v>3275</v>
      </c>
      <c r="AA351" s="6" t="s">
        <v>3276</v>
      </c>
      <c r="AB351" s="6" t="s">
        <v>51</v>
      </c>
      <c r="AC351" s="6" t="s">
        <v>3277</v>
      </c>
      <c r="AD351" s="6" t="s">
        <v>1031</v>
      </c>
      <c r="AE351" s="6" t="s">
        <v>44</v>
      </c>
      <c r="AF351" s="6" t="s">
        <v>43</v>
      </c>
      <c r="AG351" s="18" t="s">
        <v>44</v>
      </c>
      <c r="AH351" s="9" t="s">
        <v>44</v>
      </c>
      <c r="AI351" s="57" t="s">
        <v>3390</v>
      </c>
      <c r="AJ351" s="109">
        <v>3</v>
      </c>
      <c r="AK351" s="7" t="s">
        <v>44</v>
      </c>
      <c r="AL351" s="7" t="s">
        <v>54</v>
      </c>
      <c r="AM351" s="7" t="s">
        <v>41</v>
      </c>
      <c r="AN351" s="7" t="s">
        <v>44</v>
      </c>
      <c r="AO351" s="7" t="s">
        <v>83</v>
      </c>
      <c r="AP351" s="7" t="s">
        <v>23</v>
      </c>
      <c r="AY351" s="8" t="s">
        <v>41</v>
      </c>
    </row>
    <row r="352" spans="1:51" x14ac:dyDescent="0.35">
      <c r="A352" s="21">
        <v>348</v>
      </c>
      <c r="B352" s="20">
        <v>520</v>
      </c>
      <c r="C352" s="11" t="s">
        <v>3278</v>
      </c>
      <c r="D352" s="24" t="s">
        <v>3405</v>
      </c>
      <c r="J352" s="4" t="s">
        <v>1017</v>
      </c>
      <c r="K352" s="47" t="s">
        <v>75</v>
      </c>
      <c r="L352" s="105"/>
      <c r="M352" s="4" t="s">
        <v>3279</v>
      </c>
      <c r="N352" s="4" t="s">
        <v>44</v>
      </c>
      <c r="O352" s="68">
        <v>175</v>
      </c>
      <c r="P352" s="4" t="s">
        <v>44</v>
      </c>
      <c r="Q352" s="4" t="s">
        <v>3280</v>
      </c>
      <c r="R352" s="4" t="s">
        <v>44</v>
      </c>
      <c r="S352" s="4" t="s">
        <v>3281</v>
      </c>
      <c r="T352" s="4" t="s">
        <v>44</v>
      </c>
      <c r="U352" s="10" t="s">
        <v>3282</v>
      </c>
      <c r="V352" s="48" t="s">
        <v>75</v>
      </c>
      <c r="W352" s="6" t="s">
        <v>41</v>
      </c>
      <c r="X352" s="6" t="s">
        <v>3283</v>
      </c>
      <c r="Y352" s="6" t="s">
        <v>3284</v>
      </c>
      <c r="Z352" s="6" t="s">
        <v>3285</v>
      </c>
      <c r="AA352" s="6" t="s">
        <v>3402</v>
      </c>
      <c r="AB352" s="6" t="s">
        <v>51</v>
      </c>
      <c r="AC352" s="6" t="s">
        <v>41</v>
      </c>
      <c r="AD352" s="6" t="s">
        <v>314</v>
      </c>
      <c r="AE352" s="6" t="s">
        <v>43</v>
      </c>
      <c r="AF352" s="6" t="s">
        <v>44</v>
      </c>
      <c r="AG352" s="18" t="s">
        <v>43</v>
      </c>
      <c r="AH352" s="9" t="s">
        <v>43</v>
      </c>
      <c r="AI352" s="7" t="s">
        <v>41</v>
      </c>
      <c r="AK352" s="7" t="s">
        <v>43</v>
      </c>
      <c r="AM352" s="7" t="s">
        <v>41</v>
      </c>
      <c r="AN352" s="7" t="s">
        <v>44</v>
      </c>
      <c r="AO352" s="7" t="s">
        <v>84</v>
      </c>
      <c r="AP352" s="7" t="s">
        <v>113</v>
      </c>
      <c r="AY352" s="8" t="s">
        <v>41</v>
      </c>
    </row>
    <row r="353" spans="1:51" x14ac:dyDescent="0.35">
      <c r="A353" s="22">
        <v>349</v>
      </c>
      <c r="B353" s="20">
        <v>521</v>
      </c>
      <c r="C353" s="11" t="s">
        <v>3286</v>
      </c>
      <c r="D353" s="24" t="s">
        <v>3406</v>
      </c>
      <c r="H353" s="4" t="s">
        <v>1017</v>
      </c>
      <c r="K353" s="105" t="s">
        <v>1041</v>
      </c>
      <c r="L353" s="105" t="s">
        <v>75</v>
      </c>
      <c r="M353" s="4" t="s">
        <v>3287</v>
      </c>
      <c r="N353" s="4" t="s">
        <v>44</v>
      </c>
      <c r="O353" s="68">
        <v>250</v>
      </c>
      <c r="P353" s="4" t="s">
        <v>43</v>
      </c>
      <c r="Q353" s="4" t="s">
        <v>41</v>
      </c>
      <c r="R353" s="4" t="s">
        <v>44</v>
      </c>
      <c r="S353" s="4" t="s">
        <v>41</v>
      </c>
      <c r="T353" s="4" t="s">
        <v>44</v>
      </c>
      <c r="U353" s="10" t="s">
        <v>3288</v>
      </c>
      <c r="V353" s="48" t="s">
        <v>937</v>
      </c>
      <c r="W353" s="6" t="s">
        <v>41</v>
      </c>
      <c r="X353" s="6" t="s">
        <v>3289</v>
      </c>
      <c r="Y353" s="6" t="s">
        <v>3290</v>
      </c>
      <c r="Z353" s="6" t="s">
        <v>3291</v>
      </c>
      <c r="AA353" s="6" t="s">
        <v>3292</v>
      </c>
      <c r="AB353" s="6" t="s">
        <v>51</v>
      </c>
      <c r="AC353" s="6" t="s">
        <v>41</v>
      </c>
      <c r="AD353" s="6" t="s">
        <v>405</v>
      </c>
      <c r="AE353" s="6" t="s">
        <v>43</v>
      </c>
      <c r="AF353" s="6" t="s">
        <v>43</v>
      </c>
      <c r="AG353" s="18" t="s">
        <v>43</v>
      </c>
      <c r="AH353" s="9" t="s">
        <v>43</v>
      </c>
      <c r="AI353" s="7" t="s">
        <v>41</v>
      </c>
      <c r="AK353" s="7" t="s">
        <v>44</v>
      </c>
      <c r="AL353" s="7" t="s">
        <v>54</v>
      </c>
      <c r="AM353" s="7" t="s">
        <v>3293</v>
      </c>
      <c r="AN353" s="7" t="s">
        <v>44</v>
      </c>
      <c r="AO353" s="7" t="s">
        <v>68</v>
      </c>
      <c r="AP353" s="7" t="s">
        <v>84</v>
      </c>
      <c r="AQ353" s="7" t="s">
        <v>112</v>
      </c>
      <c r="AR353" s="7" t="s">
        <v>113</v>
      </c>
      <c r="AS353" s="7" t="s">
        <v>69</v>
      </c>
      <c r="AT353" s="7" t="s">
        <v>23</v>
      </c>
      <c r="AU353" s="7" t="s">
        <v>70</v>
      </c>
      <c r="AV353" s="7" t="s">
        <v>249</v>
      </c>
      <c r="AY353" s="8" t="s">
        <v>41</v>
      </c>
    </row>
    <row r="354" spans="1:51" x14ac:dyDescent="0.35">
      <c r="A354" s="21">
        <v>350</v>
      </c>
      <c r="B354" s="20">
        <v>522</v>
      </c>
      <c r="C354" s="11" t="s">
        <v>3294</v>
      </c>
      <c r="D354" s="24" t="s">
        <v>3407</v>
      </c>
      <c r="J354" s="4" t="s">
        <v>1017</v>
      </c>
      <c r="K354" s="105" t="s">
        <v>1041</v>
      </c>
      <c r="L354" s="105"/>
      <c r="M354" s="4" t="s">
        <v>3295</v>
      </c>
      <c r="N354" s="4" t="s">
        <v>43</v>
      </c>
      <c r="O354" s="69">
        <v>60</v>
      </c>
      <c r="P354" s="4" t="s">
        <v>43</v>
      </c>
      <c r="Q354" s="4" t="s">
        <v>41</v>
      </c>
      <c r="R354" s="4" t="s">
        <v>44</v>
      </c>
      <c r="S354" s="4" t="s">
        <v>3296</v>
      </c>
      <c r="T354" s="4" t="s">
        <v>43</v>
      </c>
      <c r="U354" s="10" t="s">
        <v>41</v>
      </c>
      <c r="V354" s="48" t="s">
        <v>1299</v>
      </c>
      <c r="W354" s="6" t="s">
        <v>41</v>
      </c>
      <c r="X354" s="6" t="s">
        <v>3297</v>
      </c>
      <c r="Y354" s="6" t="s">
        <v>3298</v>
      </c>
      <c r="Z354" s="6" t="s">
        <v>3299</v>
      </c>
      <c r="AA354" s="6" t="s">
        <v>3300</v>
      </c>
      <c r="AB354" s="6" t="s">
        <v>51</v>
      </c>
      <c r="AC354" s="6" t="s">
        <v>41</v>
      </c>
      <c r="AD354" s="6" t="s">
        <v>261</v>
      </c>
      <c r="AE354" s="6" t="s">
        <v>43</v>
      </c>
      <c r="AF354" s="6" t="s">
        <v>43</v>
      </c>
      <c r="AG354" s="18" t="s">
        <v>44</v>
      </c>
      <c r="AH354" s="9" t="s">
        <v>44</v>
      </c>
      <c r="AI354" s="7" t="s">
        <v>3301</v>
      </c>
      <c r="AJ354" s="109">
        <v>6</v>
      </c>
      <c r="AK354" s="7" t="s">
        <v>44</v>
      </c>
      <c r="AL354" s="7" t="s">
        <v>54</v>
      </c>
      <c r="AM354" s="7" t="s">
        <v>3302</v>
      </c>
      <c r="AN354" s="7" t="s">
        <v>44</v>
      </c>
      <c r="AO354" s="7" t="s">
        <v>114</v>
      </c>
      <c r="AP354" s="7" t="s">
        <v>70</v>
      </c>
      <c r="AY354" s="8" t="s">
        <v>41</v>
      </c>
    </row>
    <row r="355" spans="1:51" x14ac:dyDescent="0.35">
      <c r="A355" s="21">
        <v>351</v>
      </c>
      <c r="B355" s="20">
        <v>523</v>
      </c>
      <c r="C355" s="11" t="s">
        <v>3303</v>
      </c>
      <c r="D355" s="24" t="s">
        <v>3408</v>
      </c>
      <c r="J355" s="4" t="s">
        <v>1017</v>
      </c>
      <c r="K355" s="47" t="s">
        <v>1041</v>
      </c>
      <c r="L355" s="47" t="s">
        <v>75</v>
      </c>
      <c r="M355" s="4" t="s">
        <v>3304</v>
      </c>
      <c r="N355" s="4" t="s">
        <v>44</v>
      </c>
      <c r="O355" s="69">
        <v>300</v>
      </c>
      <c r="P355" s="4" t="s">
        <v>44</v>
      </c>
      <c r="Q355" s="4" t="s">
        <v>3305</v>
      </c>
      <c r="R355" s="4" t="s">
        <v>44</v>
      </c>
      <c r="S355" s="4" t="s">
        <v>3306</v>
      </c>
      <c r="T355" s="4" t="s">
        <v>44</v>
      </c>
      <c r="U355" s="10" t="s">
        <v>3307</v>
      </c>
      <c r="V355" s="48" t="s">
        <v>937</v>
      </c>
      <c r="W355" s="6" t="s">
        <v>41</v>
      </c>
      <c r="X355" s="6" t="s">
        <v>3308</v>
      </c>
      <c r="Y355" s="6" t="s">
        <v>3309</v>
      </c>
      <c r="Z355" s="6" t="s">
        <v>3310</v>
      </c>
      <c r="AA355" s="6" t="s">
        <v>3311</v>
      </c>
      <c r="AB355" s="6" t="s">
        <v>133</v>
      </c>
      <c r="AC355" s="6" t="s">
        <v>41</v>
      </c>
      <c r="AD355" s="6" t="s">
        <v>110</v>
      </c>
      <c r="AE355" s="6" t="s">
        <v>44</v>
      </c>
      <c r="AF355" s="6" t="s">
        <v>43</v>
      </c>
      <c r="AG355" s="18" t="s">
        <v>43</v>
      </c>
      <c r="AH355" s="9" t="s">
        <v>44</v>
      </c>
      <c r="AI355" s="7" t="s">
        <v>3312</v>
      </c>
      <c r="AK355" s="7" t="s">
        <v>43</v>
      </c>
      <c r="AM355" s="7" t="s">
        <v>41</v>
      </c>
      <c r="AN355" s="7" t="s">
        <v>44</v>
      </c>
      <c r="AO355" s="7" t="s">
        <v>84</v>
      </c>
      <c r="AP355" s="7" t="s">
        <v>112</v>
      </c>
      <c r="AQ355" s="7" t="s">
        <v>114</v>
      </c>
      <c r="AR355" s="7" t="s">
        <v>23</v>
      </c>
      <c r="AY355" s="8" t="s">
        <v>41</v>
      </c>
    </row>
    <row r="356" spans="1:51" x14ac:dyDescent="0.35">
      <c r="A356" s="22">
        <v>352</v>
      </c>
      <c r="B356" s="20">
        <v>524</v>
      </c>
      <c r="C356" s="11" t="s">
        <v>3313</v>
      </c>
      <c r="D356" s="24" t="s">
        <v>3394</v>
      </c>
      <c r="H356" s="4" t="s">
        <v>1017</v>
      </c>
      <c r="K356" s="105" t="s">
        <v>1041</v>
      </c>
      <c r="L356" s="47" t="s">
        <v>286</v>
      </c>
      <c r="M356" s="4" t="s">
        <v>3314</v>
      </c>
      <c r="N356" s="4" t="s">
        <v>44</v>
      </c>
      <c r="O356" s="68">
        <v>80</v>
      </c>
      <c r="P356" s="4" t="s">
        <v>43</v>
      </c>
      <c r="Q356" s="4" t="s">
        <v>41</v>
      </c>
      <c r="R356" s="4" t="s">
        <v>44</v>
      </c>
      <c r="S356" s="4" t="s">
        <v>3315</v>
      </c>
      <c r="T356" s="4" t="s">
        <v>43</v>
      </c>
      <c r="U356" s="10" t="s">
        <v>41</v>
      </c>
      <c r="V356" s="48" t="s">
        <v>54</v>
      </c>
      <c r="W356" s="6" t="s">
        <v>41</v>
      </c>
      <c r="X356" s="6" t="s">
        <v>3316</v>
      </c>
      <c r="Y356" s="6" t="s">
        <v>3317</v>
      </c>
      <c r="Z356" s="6" t="s">
        <v>3318</v>
      </c>
      <c r="AA356" s="6" t="s">
        <v>3319</v>
      </c>
      <c r="AB356" s="6" t="s">
        <v>167</v>
      </c>
      <c r="AC356" s="6" t="s">
        <v>41</v>
      </c>
      <c r="AD356" s="6" t="s">
        <v>301</v>
      </c>
      <c r="AE356" s="6" t="s">
        <v>44</v>
      </c>
      <c r="AF356" s="6" t="s">
        <v>43</v>
      </c>
      <c r="AG356" s="18" t="s">
        <v>44</v>
      </c>
      <c r="AH356" s="9" t="s">
        <v>44</v>
      </c>
      <c r="AI356" s="57" t="s">
        <v>3391</v>
      </c>
      <c r="AJ356" s="109">
        <v>3</v>
      </c>
      <c r="AK356" s="7" t="s">
        <v>44</v>
      </c>
      <c r="AL356" s="7" t="s">
        <v>54</v>
      </c>
      <c r="AM356" s="7" t="s">
        <v>3320</v>
      </c>
      <c r="AN356" s="7" t="s">
        <v>44</v>
      </c>
      <c r="AO356" s="7" t="s">
        <v>115</v>
      </c>
      <c r="AY356" s="8" t="s">
        <v>41</v>
      </c>
    </row>
    <row r="357" spans="1:51" x14ac:dyDescent="0.35">
      <c r="A357" s="21">
        <v>353</v>
      </c>
      <c r="B357" s="20">
        <v>525</v>
      </c>
      <c r="C357" s="11" t="s">
        <v>1467</v>
      </c>
      <c r="D357" s="24" t="s">
        <v>3395</v>
      </c>
      <c r="E357" s="4" t="s">
        <v>1017</v>
      </c>
      <c r="H357" s="4" t="s">
        <v>1017</v>
      </c>
      <c r="K357" s="105" t="s">
        <v>1041</v>
      </c>
      <c r="L357" s="47" t="s">
        <v>1039</v>
      </c>
      <c r="M357" s="4" t="s">
        <v>3322</v>
      </c>
      <c r="N357" s="4" t="s">
        <v>44</v>
      </c>
      <c r="O357" s="69">
        <v>225</v>
      </c>
      <c r="P357" s="4" t="s">
        <v>43</v>
      </c>
      <c r="Q357" s="4" t="s">
        <v>41</v>
      </c>
      <c r="R357" s="4" t="s">
        <v>44</v>
      </c>
      <c r="S357" s="4" t="s">
        <v>3323</v>
      </c>
      <c r="T357" s="4" t="s">
        <v>43</v>
      </c>
      <c r="U357" s="10" t="s">
        <v>41</v>
      </c>
      <c r="V357" s="48" t="s">
        <v>140</v>
      </c>
      <c r="W357" s="6" t="s">
        <v>41</v>
      </c>
      <c r="X357" s="6" t="s">
        <v>3324</v>
      </c>
      <c r="Y357" s="6" t="s">
        <v>3325</v>
      </c>
      <c r="Z357" s="6" t="s">
        <v>3326</v>
      </c>
      <c r="AA357" s="6" t="s">
        <v>3327</v>
      </c>
      <c r="AB357" s="6" t="s">
        <v>51</v>
      </c>
      <c r="AC357" s="6" t="s">
        <v>3328</v>
      </c>
      <c r="AD357" s="106" t="s">
        <v>3413</v>
      </c>
      <c r="AE357" s="6" t="s">
        <v>44</v>
      </c>
      <c r="AF357" s="6" t="s">
        <v>43</v>
      </c>
      <c r="AG357" s="18" t="s">
        <v>43</v>
      </c>
      <c r="AH357" s="9" t="s">
        <v>44</v>
      </c>
      <c r="AI357" s="7" t="s">
        <v>3329</v>
      </c>
      <c r="AJ357" s="109">
        <v>1</v>
      </c>
      <c r="AK357" s="7" t="s">
        <v>44</v>
      </c>
      <c r="AL357" s="7" t="s">
        <v>54</v>
      </c>
      <c r="AM357" s="7" t="s">
        <v>3330</v>
      </c>
      <c r="AN357" s="7" t="s">
        <v>44</v>
      </c>
      <c r="AO357" s="7" t="s">
        <v>23</v>
      </c>
      <c r="AY357" s="8" t="s">
        <v>41</v>
      </c>
    </row>
    <row r="358" spans="1:51" x14ac:dyDescent="0.35">
      <c r="A358" s="22">
        <v>354</v>
      </c>
      <c r="B358" s="20">
        <v>526</v>
      </c>
      <c r="C358" s="11" t="s">
        <v>1467</v>
      </c>
      <c r="D358" s="24" t="s">
        <v>3321</v>
      </c>
      <c r="E358" s="4" t="s">
        <v>1017</v>
      </c>
      <c r="H358" s="4" t="s">
        <v>1017</v>
      </c>
      <c r="K358" s="105" t="s">
        <v>1041</v>
      </c>
      <c r="L358" s="47" t="s">
        <v>1039</v>
      </c>
      <c r="M358" s="4" t="s">
        <v>3322</v>
      </c>
      <c r="N358" s="4" t="s">
        <v>44</v>
      </c>
      <c r="O358" s="69">
        <v>225</v>
      </c>
      <c r="P358" s="4" t="s">
        <v>43</v>
      </c>
      <c r="Q358" s="4" t="s">
        <v>41</v>
      </c>
      <c r="R358" s="4" t="s">
        <v>44</v>
      </c>
      <c r="S358" s="4" t="s">
        <v>3331</v>
      </c>
      <c r="T358" s="4" t="s">
        <v>43</v>
      </c>
      <c r="U358" s="10" t="s">
        <v>41</v>
      </c>
      <c r="V358" s="48" t="s">
        <v>88</v>
      </c>
      <c r="W358" s="6" t="s">
        <v>41</v>
      </c>
      <c r="X358" s="6" t="s">
        <v>3332</v>
      </c>
      <c r="Y358" s="6" t="s">
        <v>3333</v>
      </c>
      <c r="Z358" s="6" t="s">
        <v>3326</v>
      </c>
      <c r="AA358" s="6" t="s">
        <v>3327</v>
      </c>
      <c r="AB358" s="6" t="s">
        <v>51</v>
      </c>
      <c r="AC358" s="6" t="s">
        <v>3334</v>
      </c>
      <c r="AD358" s="106" t="s">
        <v>3413</v>
      </c>
      <c r="AE358" s="6" t="s">
        <v>44</v>
      </c>
      <c r="AF358" s="6" t="s">
        <v>43</v>
      </c>
      <c r="AG358" s="18" t="s">
        <v>43</v>
      </c>
      <c r="AH358" s="9" t="s">
        <v>44</v>
      </c>
      <c r="AI358" s="7" t="s">
        <v>3335</v>
      </c>
      <c r="AJ358" s="109">
        <v>1</v>
      </c>
      <c r="AK358" s="7" t="s">
        <v>44</v>
      </c>
      <c r="AL358" s="7" t="s">
        <v>54</v>
      </c>
      <c r="AM358" s="7" t="s">
        <v>3330</v>
      </c>
      <c r="AN358" s="7" t="s">
        <v>44</v>
      </c>
      <c r="AO358" s="7" t="s">
        <v>23</v>
      </c>
      <c r="AY358" s="8" t="s">
        <v>41</v>
      </c>
    </row>
    <row r="359" spans="1:51" x14ac:dyDescent="0.35">
      <c r="A359" s="21">
        <v>355</v>
      </c>
      <c r="B359" s="20">
        <v>527</v>
      </c>
      <c r="C359" s="11" t="s">
        <v>136</v>
      </c>
      <c r="D359" s="24" t="s">
        <v>3396</v>
      </c>
      <c r="H359" s="4" t="s">
        <v>1017</v>
      </c>
      <c r="K359" s="105" t="s">
        <v>1041</v>
      </c>
      <c r="L359" s="47" t="s">
        <v>286</v>
      </c>
      <c r="M359" s="4" t="s">
        <v>3336</v>
      </c>
      <c r="N359" s="4" t="s">
        <v>44</v>
      </c>
      <c r="O359" s="68">
        <v>240</v>
      </c>
      <c r="P359" s="4" t="s">
        <v>43</v>
      </c>
      <c r="Q359" s="4" t="s">
        <v>41</v>
      </c>
      <c r="R359" s="4" t="s">
        <v>44</v>
      </c>
      <c r="S359" s="4" t="s">
        <v>3337</v>
      </c>
      <c r="T359" s="4" t="s">
        <v>43</v>
      </c>
      <c r="U359" s="10" t="s">
        <v>41</v>
      </c>
      <c r="V359" s="48" t="s">
        <v>88</v>
      </c>
      <c r="W359" s="6" t="s">
        <v>41</v>
      </c>
      <c r="X359" s="6" t="s">
        <v>3338</v>
      </c>
      <c r="Y359" s="6" t="s">
        <v>3339</v>
      </c>
      <c r="Z359" s="6" t="s">
        <v>3340</v>
      </c>
      <c r="AA359" s="6" t="s">
        <v>3341</v>
      </c>
      <c r="AB359" s="6" t="s">
        <v>51</v>
      </c>
      <c r="AC359" s="6" t="s">
        <v>3342</v>
      </c>
      <c r="AD359" s="6" t="s">
        <v>203</v>
      </c>
      <c r="AE359" s="6" t="s">
        <v>44</v>
      </c>
      <c r="AF359" s="6" t="s">
        <v>43</v>
      </c>
      <c r="AG359" s="18" t="s">
        <v>43</v>
      </c>
      <c r="AH359" s="9" t="s">
        <v>44</v>
      </c>
      <c r="AI359" s="7" t="s">
        <v>3343</v>
      </c>
      <c r="AJ359" s="109">
        <v>2</v>
      </c>
      <c r="AK359" s="7" t="s">
        <v>43</v>
      </c>
      <c r="AM359" s="7" t="s">
        <v>41</v>
      </c>
      <c r="AN359" s="7" t="s">
        <v>44</v>
      </c>
      <c r="AO359" s="7" t="s">
        <v>112</v>
      </c>
      <c r="AP359" s="7" t="s">
        <v>23</v>
      </c>
      <c r="AY359" s="8" t="s">
        <v>41</v>
      </c>
    </row>
    <row r="360" spans="1:51" x14ac:dyDescent="0.35">
      <c r="A360" s="21">
        <v>356</v>
      </c>
      <c r="B360" s="20">
        <v>528</v>
      </c>
      <c r="C360" s="11" t="s">
        <v>3344</v>
      </c>
      <c r="D360" s="24" t="s">
        <v>3345</v>
      </c>
      <c r="J360" s="4" t="s">
        <v>1017</v>
      </c>
      <c r="K360" s="105" t="s">
        <v>1041</v>
      </c>
      <c r="M360" s="4" t="s">
        <v>3346</v>
      </c>
      <c r="N360" s="4" t="s">
        <v>43</v>
      </c>
      <c r="O360" s="68">
        <v>1800</v>
      </c>
      <c r="P360" s="4" t="s">
        <v>44</v>
      </c>
      <c r="Q360" s="4" t="s">
        <v>3347</v>
      </c>
      <c r="R360" s="4" t="s">
        <v>44</v>
      </c>
      <c r="S360" s="4" t="s">
        <v>3348</v>
      </c>
      <c r="T360" s="4" t="s">
        <v>44</v>
      </c>
      <c r="U360" s="10" t="s">
        <v>3349</v>
      </c>
      <c r="V360" s="48" t="s">
        <v>937</v>
      </c>
      <c r="W360" s="6" t="s">
        <v>41</v>
      </c>
      <c r="X360" s="6" t="s">
        <v>3350</v>
      </c>
      <c r="Y360" s="6" t="s">
        <v>3351</v>
      </c>
      <c r="Z360" s="6" t="s">
        <v>3352</v>
      </c>
      <c r="AA360" s="6" t="s">
        <v>3353</v>
      </c>
      <c r="AB360" s="6" t="s">
        <v>93</v>
      </c>
      <c r="AC360" s="6" t="s">
        <v>41</v>
      </c>
      <c r="AD360" s="6" t="s">
        <v>135</v>
      </c>
      <c r="AE360" s="6" t="s">
        <v>43</v>
      </c>
      <c r="AF360" s="6" t="s">
        <v>43</v>
      </c>
      <c r="AG360" s="18" t="s">
        <v>43</v>
      </c>
      <c r="AH360" s="9" t="s">
        <v>44</v>
      </c>
      <c r="AI360" s="57" t="s">
        <v>3392</v>
      </c>
      <c r="AJ360" s="109">
        <v>8</v>
      </c>
      <c r="AK360" s="7" t="s">
        <v>44</v>
      </c>
      <c r="AL360" s="7" t="s">
        <v>54</v>
      </c>
      <c r="AM360" s="7" t="s">
        <v>3354</v>
      </c>
      <c r="AN360" s="7" t="s">
        <v>44</v>
      </c>
      <c r="AO360" s="7" t="s">
        <v>83</v>
      </c>
      <c r="AP360" s="7" t="s">
        <v>84</v>
      </c>
      <c r="AQ360" s="7" t="s">
        <v>23</v>
      </c>
      <c r="AY360" s="8" t="s">
        <v>41</v>
      </c>
    </row>
    <row r="361" spans="1:51" x14ac:dyDescent="0.35">
      <c r="A361" s="22">
        <v>357</v>
      </c>
      <c r="B361" s="20">
        <v>529</v>
      </c>
      <c r="C361" s="11" t="s">
        <v>3355</v>
      </c>
      <c r="D361" s="24" t="s">
        <v>3397</v>
      </c>
      <c r="E361" s="4" t="s">
        <v>1017</v>
      </c>
      <c r="F361" s="4" t="s">
        <v>1017</v>
      </c>
      <c r="K361" s="47" t="s">
        <v>1040</v>
      </c>
      <c r="M361" s="4" t="s">
        <v>3356</v>
      </c>
      <c r="N361" s="4" t="s">
        <v>44</v>
      </c>
      <c r="O361" s="68">
        <v>250</v>
      </c>
      <c r="P361" s="4" t="s">
        <v>44</v>
      </c>
      <c r="Q361" s="4" t="s">
        <v>3357</v>
      </c>
      <c r="R361" s="4" t="s">
        <v>44</v>
      </c>
      <c r="S361" s="4" t="s">
        <v>3358</v>
      </c>
      <c r="T361" s="4" t="s">
        <v>44</v>
      </c>
      <c r="U361" s="10" t="s">
        <v>3359</v>
      </c>
      <c r="V361" s="48" t="s">
        <v>459</v>
      </c>
      <c r="W361" s="6" t="s">
        <v>41</v>
      </c>
      <c r="X361" s="6" t="s">
        <v>3360</v>
      </c>
      <c r="Y361" s="6" t="s">
        <v>3361</v>
      </c>
      <c r="Z361" s="6" t="s">
        <v>3362</v>
      </c>
      <c r="AA361" s="6" t="s">
        <v>3363</v>
      </c>
      <c r="AB361" s="6" t="s">
        <v>373</v>
      </c>
      <c r="AC361" s="6" t="s">
        <v>41</v>
      </c>
      <c r="AD361" s="6" t="s">
        <v>145</v>
      </c>
      <c r="AE361" s="6" t="s">
        <v>44</v>
      </c>
      <c r="AF361" s="6" t="s">
        <v>43</v>
      </c>
      <c r="AG361" s="18" t="s">
        <v>43</v>
      </c>
      <c r="AH361" s="9" t="s">
        <v>43</v>
      </c>
      <c r="AI361" s="7" t="s">
        <v>41</v>
      </c>
      <c r="AK361" s="7" t="s">
        <v>43</v>
      </c>
      <c r="AM361" s="7" t="s">
        <v>41</v>
      </c>
      <c r="AN361" s="7" t="s">
        <v>44</v>
      </c>
      <c r="AO361" s="7" t="s">
        <v>112</v>
      </c>
      <c r="AP361" s="7" t="s">
        <v>114</v>
      </c>
      <c r="AQ361" s="7" t="s">
        <v>69</v>
      </c>
      <c r="AR361" s="7" t="s">
        <v>58</v>
      </c>
      <c r="AY361" s="8" t="s">
        <v>3364</v>
      </c>
    </row>
    <row r="362" spans="1:51" x14ac:dyDescent="0.35">
      <c r="A362" s="21">
        <v>358</v>
      </c>
      <c r="B362" s="20">
        <v>530</v>
      </c>
      <c r="C362" s="11" t="s">
        <v>3365</v>
      </c>
      <c r="D362" s="24" t="s">
        <v>3366</v>
      </c>
      <c r="E362" s="4" t="s">
        <v>1017</v>
      </c>
      <c r="K362" s="105" t="s">
        <v>1041</v>
      </c>
      <c r="M362" s="4" t="s">
        <v>3367</v>
      </c>
      <c r="N362" s="4" t="s">
        <v>44</v>
      </c>
      <c r="O362" s="68">
        <v>46</v>
      </c>
      <c r="P362" s="4" t="s">
        <v>43</v>
      </c>
      <c r="Q362" s="4" t="s">
        <v>3368</v>
      </c>
      <c r="R362" s="4" t="s">
        <v>44</v>
      </c>
      <c r="S362" s="4" t="s">
        <v>3369</v>
      </c>
      <c r="T362" s="4" t="s">
        <v>44</v>
      </c>
      <c r="U362" s="10" t="s">
        <v>3370</v>
      </c>
      <c r="V362" s="48" t="s">
        <v>88</v>
      </c>
      <c r="W362" s="6" t="s">
        <v>41</v>
      </c>
      <c r="X362" s="6" t="s">
        <v>3371</v>
      </c>
      <c r="Y362" s="6" t="s">
        <v>3372</v>
      </c>
      <c r="Z362" s="6" t="s">
        <v>3373</v>
      </c>
      <c r="AA362" s="6" t="s">
        <v>3374</v>
      </c>
      <c r="AB362" s="6" t="s">
        <v>133</v>
      </c>
      <c r="AC362" s="6" t="s">
        <v>3375</v>
      </c>
      <c r="AD362" s="6" t="s">
        <v>1029</v>
      </c>
      <c r="AE362" s="6" t="s">
        <v>44</v>
      </c>
      <c r="AF362" s="6" t="s">
        <v>43</v>
      </c>
      <c r="AG362" s="18" t="s">
        <v>44</v>
      </c>
      <c r="AH362" s="9" t="s">
        <v>43</v>
      </c>
      <c r="AI362" s="7" t="s">
        <v>41</v>
      </c>
      <c r="AK362" s="7" t="s">
        <v>43</v>
      </c>
      <c r="AM362" s="7" t="s">
        <v>41</v>
      </c>
      <c r="AN362" s="7" t="s">
        <v>44</v>
      </c>
      <c r="AO362" s="7" t="s">
        <v>112</v>
      </c>
      <c r="AY362" s="8" t="s">
        <v>41</v>
      </c>
    </row>
    <row r="363" spans="1:51" x14ac:dyDescent="0.35">
      <c r="A363" s="22">
        <v>359</v>
      </c>
      <c r="B363" s="20">
        <v>531</v>
      </c>
      <c r="C363" s="11" t="s">
        <v>3376</v>
      </c>
      <c r="D363" s="24" t="s">
        <v>3398</v>
      </c>
      <c r="G363" s="4" t="s">
        <v>1017</v>
      </c>
      <c r="K363" s="105" t="s">
        <v>75</v>
      </c>
      <c r="M363" s="4" t="s">
        <v>2613</v>
      </c>
      <c r="N363" s="4" t="s">
        <v>44</v>
      </c>
      <c r="O363" s="69">
        <v>50</v>
      </c>
      <c r="P363" s="4" t="s">
        <v>43</v>
      </c>
      <c r="Q363" s="4" t="s">
        <v>41</v>
      </c>
      <c r="R363" s="4" t="s">
        <v>44</v>
      </c>
      <c r="S363" s="4" t="s">
        <v>3377</v>
      </c>
      <c r="T363" s="4" t="s">
        <v>43</v>
      </c>
      <c r="U363" s="10" t="s">
        <v>41</v>
      </c>
      <c r="V363" s="48" t="s">
        <v>66</v>
      </c>
      <c r="W363" s="6" t="s">
        <v>41</v>
      </c>
      <c r="X363" s="6" t="s">
        <v>3378</v>
      </c>
      <c r="Y363" s="6" t="s">
        <v>3379</v>
      </c>
      <c r="Z363" s="6" t="s">
        <v>3380</v>
      </c>
      <c r="AA363" s="6" t="s">
        <v>3381</v>
      </c>
      <c r="AB363" s="6" t="s">
        <v>51</v>
      </c>
      <c r="AC363" s="6" t="s">
        <v>41</v>
      </c>
      <c r="AD363" s="6" t="s">
        <v>81</v>
      </c>
      <c r="AE363" s="6" t="s">
        <v>43</v>
      </c>
      <c r="AF363" s="6" t="s">
        <v>43</v>
      </c>
      <c r="AG363" s="18" t="s">
        <v>44</v>
      </c>
      <c r="AH363" s="9" t="s">
        <v>44</v>
      </c>
      <c r="AI363" s="57" t="s">
        <v>3393</v>
      </c>
      <c r="AJ363" s="109">
        <v>8</v>
      </c>
      <c r="AK363" s="7" t="s">
        <v>44</v>
      </c>
      <c r="AL363" s="7" t="s">
        <v>66</v>
      </c>
      <c r="AM363" s="7" t="s">
        <v>3382</v>
      </c>
      <c r="AN363" s="7" t="s">
        <v>44</v>
      </c>
      <c r="AO363" s="7" t="s">
        <v>84</v>
      </c>
      <c r="AY363" s="8" t="s">
        <v>41</v>
      </c>
    </row>
    <row r="364" spans="1:51" x14ac:dyDescent="0.35">
      <c r="A364" s="21">
        <v>360</v>
      </c>
      <c r="B364" s="20">
        <v>532</v>
      </c>
      <c r="C364" s="11" t="s">
        <v>3383</v>
      </c>
      <c r="D364" s="24" t="s">
        <v>3399</v>
      </c>
      <c r="E364" s="4" t="s">
        <v>1017</v>
      </c>
      <c r="F364" s="4" t="s">
        <v>1017</v>
      </c>
      <c r="H364" s="4" t="s">
        <v>1017</v>
      </c>
      <c r="I364" s="4" t="s">
        <v>1017</v>
      </c>
      <c r="K364" s="105" t="s">
        <v>1041</v>
      </c>
      <c r="L364" s="105"/>
      <c r="M364" s="4" t="s">
        <v>3384</v>
      </c>
      <c r="N364" s="4" t="s">
        <v>44</v>
      </c>
      <c r="O364" s="68">
        <v>140</v>
      </c>
      <c r="P364" s="4" t="s">
        <v>43</v>
      </c>
      <c r="Q364" s="4" t="s">
        <v>41</v>
      </c>
      <c r="R364" s="4" t="s">
        <v>44</v>
      </c>
      <c r="S364" s="4" t="s">
        <v>3385</v>
      </c>
      <c r="T364" s="4" t="s">
        <v>43</v>
      </c>
      <c r="U364" s="10" t="s">
        <v>41</v>
      </c>
      <c r="V364" s="48" t="s">
        <v>88</v>
      </c>
      <c r="W364" s="6" t="s">
        <v>41</v>
      </c>
      <c r="X364" s="6" t="s">
        <v>3386</v>
      </c>
      <c r="Y364" s="6" t="s">
        <v>3387</v>
      </c>
      <c r="Z364" s="6" t="s">
        <v>3388</v>
      </c>
      <c r="AA364" s="6" t="s">
        <v>3389</v>
      </c>
      <c r="AB364" s="6" t="s">
        <v>51</v>
      </c>
      <c r="AC364" s="6" t="s">
        <v>41</v>
      </c>
      <c r="AD364" s="6" t="s">
        <v>405</v>
      </c>
      <c r="AE364" s="6" t="s">
        <v>43</v>
      </c>
      <c r="AF364" s="6" t="s">
        <v>43</v>
      </c>
      <c r="AG364" s="18" t="s">
        <v>43</v>
      </c>
      <c r="AH364" s="9" t="s">
        <v>43</v>
      </c>
      <c r="AI364" s="7" t="s">
        <v>41</v>
      </c>
      <c r="AK364" s="7" t="s">
        <v>44</v>
      </c>
      <c r="AL364" s="7" t="s">
        <v>54</v>
      </c>
      <c r="AM364" s="7" t="s">
        <v>41</v>
      </c>
      <c r="AN364" s="7" t="s">
        <v>44</v>
      </c>
      <c r="AO364" s="7" t="s">
        <v>115</v>
      </c>
      <c r="AY364" s="8" t="s">
        <v>41</v>
      </c>
    </row>
    <row r="365" spans="1:51" x14ac:dyDescent="0.35">
      <c r="A365" s="21">
        <v>361</v>
      </c>
      <c r="B365" s="20">
        <v>533</v>
      </c>
      <c r="C365" s="11" t="s">
        <v>960</v>
      </c>
      <c r="D365" s="24" t="s">
        <v>3519</v>
      </c>
      <c r="J365" s="4" t="s">
        <v>1017</v>
      </c>
      <c r="K365" s="47" t="s">
        <v>1041</v>
      </c>
      <c r="M365" s="4" t="s">
        <v>3415</v>
      </c>
      <c r="N365" s="4" t="s">
        <v>43</v>
      </c>
      <c r="O365" s="68">
        <v>73</v>
      </c>
      <c r="P365" s="4" t="s">
        <v>43</v>
      </c>
      <c r="Q365" s="4" t="s">
        <v>41</v>
      </c>
      <c r="R365" s="4" t="s">
        <v>44</v>
      </c>
      <c r="S365" s="4" t="s">
        <v>3416</v>
      </c>
      <c r="T365" s="4" t="s">
        <v>43</v>
      </c>
      <c r="U365" s="10" t="s">
        <v>41</v>
      </c>
      <c r="V365" s="48" t="s">
        <v>88</v>
      </c>
      <c r="W365" s="6" t="s">
        <v>41</v>
      </c>
      <c r="X365" s="6" t="s">
        <v>3417</v>
      </c>
      <c r="Y365" s="6" t="s">
        <v>3418</v>
      </c>
      <c r="Z365" s="6" t="s">
        <v>3419</v>
      </c>
      <c r="AA365" s="6" t="s">
        <v>3420</v>
      </c>
      <c r="AB365" s="6" t="s">
        <v>93</v>
      </c>
      <c r="AC365" s="6" t="s">
        <v>3421</v>
      </c>
      <c r="AD365" s="6" t="s">
        <v>1031</v>
      </c>
      <c r="AE365" s="6" t="s">
        <v>44</v>
      </c>
      <c r="AF365" s="6" t="s">
        <v>43</v>
      </c>
      <c r="AG365" s="18" t="s">
        <v>44</v>
      </c>
      <c r="AH365" s="9" t="s">
        <v>44</v>
      </c>
      <c r="AI365" s="7" t="s">
        <v>3422</v>
      </c>
      <c r="AJ365" s="109">
        <v>2</v>
      </c>
      <c r="AK365" s="7" t="s">
        <v>44</v>
      </c>
      <c r="AL365" s="7" t="s">
        <v>54</v>
      </c>
      <c r="AM365" s="7" t="s">
        <v>41</v>
      </c>
      <c r="AN365" s="7" t="s">
        <v>44</v>
      </c>
      <c r="AO365" s="7" t="s">
        <v>23</v>
      </c>
      <c r="AY365" s="8" t="s">
        <v>41</v>
      </c>
    </row>
    <row r="366" spans="1:51" x14ac:dyDescent="0.35">
      <c r="A366" s="22">
        <v>362</v>
      </c>
      <c r="B366" s="20">
        <v>534</v>
      </c>
      <c r="C366" s="11" t="s">
        <v>3526</v>
      </c>
      <c r="D366" s="24" t="s">
        <v>3520</v>
      </c>
      <c r="E366" s="4" t="s">
        <v>1017</v>
      </c>
      <c r="F366" s="4" t="s">
        <v>1017</v>
      </c>
      <c r="H366" s="4" t="s">
        <v>1017</v>
      </c>
      <c r="I366" s="4" t="s">
        <v>1017</v>
      </c>
      <c r="K366" s="47" t="s">
        <v>1041</v>
      </c>
      <c r="M366" s="4" t="s">
        <v>3423</v>
      </c>
      <c r="N366" s="4" t="s">
        <v>43</v>
      </c>
      <c r="O366" s="68">
        <v>103</v>
      </c>
      <c r="P366" s="4" t="s">
        <v>44</v>
      </c>
      <c r="Q366" s="4" t="s">
        <v>3424</v>
      </c>
      <c r="R366" s="4" t="s">
        <v>44</v>
      </c>
      <c r="S366" s="4" t="s">
        <v>3425</v>
      </c>
      <c r="T366" s="4" t="s">
        <v>44</v>
      </c>
      <c r="U366" s="10" t="s">
        <v>3426</v>
      </c>
      <c r="V366" s="48" t="s">
        <v>88</v>
      </c>
      <c r="W366" s="6" t="s">
        <v>41</v>
      </c>
      <c r="X366" s="6" t="s">
        <v>3427</v>
      </c>
      <c r="Y366" s="6" t="s">
        <v>3428</v>
      </c>
      <c r="Z366" s="6" t="s">
        <v>2333</v>
      </c>
      <c r="AA366" s="6" t="s">
        <v>3429</v>
      </c>
      <c r="AB366" s="6" t="s">
        <v>51</v>
      </c>
      <c r="AC366" s="6" t="s">
        <v>3430</v>
      </c>
      <c r="AD366" s="6" t="s">
        <v>602</v>
      </c>
      <c r="AE366" s="6" t="s">
        <v>44</v>
      </c>
      <c r="AF366" s="6" t="s">
        <v>43</v>
      </c>
      <c r="AG366" s="18" t="s">
        <v>44</v>
      </c>
      <c r="AH366" s="9" t="s">
        <v>43</v>
      </c>
      <c r="AI366" s="7" t="s">
        <v>41</v>
      </c>
      <c r="AK366" s="7" t="s">
        <v>43</v>
      </c>
      <c r="AM366" s="7" t="s">
        <v>41</v>
      </c>
      <c r="AN366" s="7" t="s">
        <v>44</v>
      </c>
      <c r="AO366" s="7" t="s">
        <v>83</v>
      </c>
      <c r="AP366" s="7" t="s">
        <v>114</v>
      </c>
      <c r="AQ366" s="7" t="s">
        <v>69</v>
      </c>
      <c r="AR366" s="7" t="s">
        <v>23</v>
      </c>
      <c r="AS366" s="7" t="s">
        <v>70</v>
      </c>
      <c r="AT366" s="7" t="s">
        <v>393</v>
      </c>
      <c r="AY366" s="8" t="s">
        <v>41</v>
      </c>
    </row>
    <row r="367" spans="1:51" x14ac:dyDescent="0.35">
      <c r="A367" s="21">
        <v>363</v>
      </c>
      <c r="B367" s="20">
        <v>535</v>
      </c>
      <c r="C367" s="11" t="s">
        <v>3518</v>
      </c>
      <c r="D367" s="24" t="s">
        <v>3431</v>
      </c>
      <c r="J367" s="4" t="s">
        <v>1017</v>
      </c>
      <c r="K367" s="47" t="s">
        <v>1041</v>
      </c>
      <c r="M367" s="4" t="s">
        <v>3432</v>
      </c>
      <c r="N367" s="4" t="s">
        <v>43</v>
      </c>
      <c r="O367" s="68">
        <v>23</v>
      </c>
      <c r="P367" s="4" t="s">
        <v>43</v>
      </c>
      <c r="Q367" s="4" t="s">
        <v>41</v>
      </c>
      <c r="R367" s="4" t="s">
        <v>44</v>
      </c>
      <c r="S367" s="4" t="s">
        <v>3433</v>
      </c>
      <c r="T367" s="4" t="s">
        <v>43</v>
      </c>
      <c r="U367" s="10" t="s">
        <v>41</v>
      </c>
      <c r="V367" s="48" t="s">
        <v>88</v>
      </c>
      <c r="W367" s="6" t="s">
        <v>41</v>
      </c>
      <c r="X367" s="6" t="s">
        <v>3434</v>
      </c>
      <c r="Y367" s="6" t="s">
        <v>3435</v>
      </c>
      <c r="Z367" s="6" t="s">
        <v>1360</v>
      </c>
      <c r="AA367" s="6" t="s">
        <v>3436</v>
      </c>
      <c r="AB367" s="6" t="s">
        <v>51</v>
      </c>
      <c r="AC367" s="6" t="s">
        <v>41</v>
      </c>
      <c r="AD367" s="6" t="s">
        <v>1031</v>
      </c>
      <c r="AE367" s="6" t="s">
        <v>43</v>
      </c>
      <c r="AF367" s="6" t="s">
        <v>43</v>
      </c>
      <c r="AG367" s="18" t="s">
        <v>43</v>
      </c>
      <c r="AH367" s="9" t="s">
        <v>43</v>
      </c>
      <c r="AI367" s="7" t="s">
        <v>41</v>
      </c>
      <c r="AK367" s="7" t="s">
        <v>43</v>
      </c>
      <c r="AM367" s="7" t="s">
        <v>41</v>
      </c>
      <c r="AN367" s="7" t="s">
        <v>44</v>
      </c>
      <c r="AO367" s="7" t="s">
        <v>84</v>
      </c>
      <c r="AP367" s="7" t="s">
        <v>112</v>
      </c>
      <c r="AY367" s="8" t="s">
        <v>41</v>
      </c>
    </row>
    <row r="368" spans="1:51" x14ac:dyDescent="0.35">
      <c r="A368" s="22">
        <v>364</v>
      </c>
      <c r="B368" s="20">
        <v>536</v>
      </c>
      <c r="C368" s="11" t="s">
        <v>3437</v>
      </c>
      <c r="D368" s="24" t="s">
        <v>3521</v>
      </c>
      <c r="I368" s="4" t="s">
        <v>1017</v>
      </c>
      <c r="K368" s="47" t="s">
        <v>1041</v>
      </c>
      <c r="M368" s="4" t="s">
        <v>3438</v>
      </c>
      <c r="N368" s="4" t="s">
        <v>44</v>
      </c>
      <c r="O368" s="69">
        <v>400</v>
      </c>
      <c r="P368" s="4" t="s">
        <v>43</v>
      </c>
      <c r="Q368" s="4" t="s">
        <v>41</v>
      </c>
      <c r="R368" s="4" t="s">
        <v>44</v>
      </c>
      <c r="S368" s="4" t="s">
        <v>3439</v>
      </c>
      <c r="T368" s="4" t="s">
        <v>43</v>
      </c>
      <c r="U368" s="10" t="s">
        <v>41</v>
      </c>
      <c r="V368" s="48" t="s">
        <v>88</v>
      </c>
      <c r="W368" s="6" t="s">
        <v>41</v>
      </c>
      <c r="X368" s="6" t="s">
        <v>3440</v>
      </c>
      <c r="Y368" s="6" t="s">
        <v>3441</v>
      </c>
      <c r="Z368" s="6" t="s">
        <v>3442</v>
      </c>
      <c r="AA368" s="6" t="s">
        <v>3443</v>
      </c>
      <c r="AB368" s="6" t="s">
        <v>51</v>
      </c>
      <c r="AC368" s="6" t="s">
        <v>3444</v>
      </c>
      <c r="AD368" s="6" t="s">
        <v>203</v>
      </c>
      <c r="AE368" s="6" t="s">
        <v>44</v>
      </c>
      <c r="AF368" s="6" t="s">
        <v>43</v>
      </c>
      <c r="AG368" s="18" t="s">
        <v>43</v>
      </c>
      <c r="AH368" s="9" t="s">
        <v>43</v>
      </c>
      <c r="AI368" s="7" t="s">
        <v>41</v>
      </c>
      <c r="AK368" s="7" t="s">
        <v>43</v>
      </c>
      <c r="AM368" s="7" t="s">
        <v>41</v>
      </c>
      <c r="AN368" s="7" t="s">
        <v>43</v>
      </c>
      <c r="AY368" s="8" t="s">
        <v>41</v>
      </c>
    </row>
    <row r="369" spans="1:51" x14ac:dyDescent="0.35">
      <c r="A369" s="21">
        <v>365</v>
      </c>
      <c r="B369" s="20">
        <v>537</v>
      </c>
      <c r="C369" s="11" t="s">
        <v>3445</v>
      </c>
      <c r="D369" s="24" t="s">
        <v>3446</v>
      </c>
      <c r="E369" s="4" t="s">
        <v>1017</v>
      </c>
      <c r="G369" s="4" t="s">
        <v>1017</v>
      </c>
      <c r="I369" s="4" t="s">
        <v>1017</v>
      </c>
      <c r="K369" s="47" t="s">
        <v>1041</v>
      </c>
      <c r="M369" s="4" t="s">
        <v>3447</v>
      </c>
      <c r="N369" s="4" t="s">
        <v>44</v>
      </c>
      <c r="O369" s="68">
        <v>26</v>
      </c>
      <c r="P369" s="4" t="s">
        <v>43</v>
      </c>
      <c r="Q369" s="4" t="s">
        <v>41</v>
      </c>
      <c r="R369" s="4" t="s">
        <v>44</v>
      </c>
      <c r="S369" s="4" t="s">
        <v>3448</v>
      </c>
      <c r="T369" s="4" t="s">
        <v>44</v>
      </c>
      <c r="U369" s="10" t="s">
        <v>3522</v>
      </c>
      <c r="V369" s="48" t="s">
        <v>88</v>
      </c>
      <c r="W369" s="6" t="s">
        <v>41</v>
      </c>
      <c r="X369" s="6" t="s">
        <v>3449</v>
      </c>
      <c r="Y369" s="6" t="s">
        <v>3450</v>
      </c>
      <c r="Z369" s="6" t="s">
        <v>3451</v>
      </c>
      <c r="AA369" s="6" t="s">
        <v>3452</v>
      </c>
      <c r="AB369" s="6" t="s">
        <v>93</v>
      </c>
      <c r="AC369" s="6" t="s">
        <v>3453</v>
      </c>
      <c r="AD369" s="6" t="s">
        <v>361</v>
      </c>
      <c r="AE369" s="6" t="s">
        <v>43</v>
      </c>
      <c r="AF369" s="6" t="s">
        <v>44</v>
      </c>
      <c r="AG369" s="18" t="s">
        <v>43</v>
      </c>
      <c r="AH369" s="9" t="s">
        <v>44</v>
      </c>
      <c r="AI369" s="7" t="s">
        <v>41</v>
      </c>
      <c r="AK369" s="7" t="s">
        <v>43</v>
      </c>
      <c r="AM369" s="7" t="s">
        <v>41</v>
      </c>
      <c r="AN369" s="7" t="s">
        <v>44</v>
      </c>
      <c r="AO369" s="7" t="s">
        <v>84</v>
      </c>
      <c r="AP369" s="7" t="s">
        <v>112</v>
      </c>
      <c r="AQ369" s="7" t="s">
        <v>113</v>
      </c>
      <c r="AR369" s="7" t="s">
        <v>70</v>
      </c>
      <c r="AY369" s="8" t="s">
        <v>41</v>
      </c>
    </row>
    <row r="370" spans="1:51" x14ac:dyDescent="0.35">
      <c r="A370" s="21">
        <v>366</v>
      </c>
      <c r="B370" s="20">
        <v>539</v>
      </c>
      <c r="C370" s="11" t="s">
        <v>3454</v>
      </c>
      <c r="D370" s="24" t="s">
        <v>3455</v>
      </c>
      <c r="F370" s="4" t="s">
        <v>1017</v>
      </c>
      <c r="K370" s="47" t="s">
        <v>75</v>
      </c>
      <c r="M370" s="4" t="s">
        <v>3456</v>
      </c>
      <c r="N370" s="4" t="s">
        <v>43</v>
      </c>
      <c r="O370" s="68">
        <v>25</v>
      </c>
      <c r="P370" s="4" t="s">
        <v>43</v>
      </c>
      <c r="Q370" s="4" t="s">
        <v>41</v>
      </c>
      <c r="R370" s="4" t="s">
        <v>44</v>
      </c>
      <c r="S370" s="4" t="s">
        <v>3457</v>
      </c>
      <c r="T370" s="4" t="s">
        <v>43</v>
      </c>
      <c r="U370" s="10" t="s">
        <v>41</v>
      </c>
      <c r="V370" s="48" t="s">
        <v>75</v>
      </c>
      <c r="W370" s="6" t="s">
        <v>41</v>
      </c>
      <c r="X370" s="6" t="s">
        <v>3458</v>
      </c>
      <c r="Y370" s="6" t="s">
        <v>3459</v>
      </c>
      <c r="Z370" s="6" t="s">
        <v>1360</v>
      </c>
      <c r="AA370" s="6" t="s">
        <v>1361</v>
      </c>
      <c r="AB370" s="6" t="s">
        <v>133</v>
      </c>
      <c r="AC370" s="6" t="s">
        <v>3460</v>
      </c>
      <c r="AD370" s="6" t="s">
        <v>1031</v>
      </c>
      <c r="AE370" s="6" t="s">
        <v>43</v>
      </c>
      <c r="AF370" s="6" t="s">
        <v>43</v>
      </c>
      <c r="AG370" s="18" t="s">
        <v>43</v>
      </c>
      <c r="AH370" s="9" t="s">
        <v>43</v>
      </c>
      <c r="AI370" s="7" t="s">
        <v>41</v>
      </c>
      <c r="AK370" s="7" t="s">
        <v>43</v>
      </c>
      <c r="AM370" s="7" t="s">
        <v>41</v>
      </c>
      <c r="AN370" s="7" t="s">
        <v>44</v>
      </c>
      <c r="AO370" s="7" t="s">
        <v>112</v>
      </c>
      <c r="AP370" s="7" t="s">
        <v>113</v>
      </c>
      <c r="AQ370" s="7" t="s">
        <v>115</v>
      </c>
      <c r="AY370" s="8" t="s">
        <v>41</v>
      </c>
    </row>
    <row r="371" spans="1:51" x14ac:dyDescent="0.35">
      <c r="A371" s="22">
        <v>367</v>
      </c>
      <c r="B371" s="20">
        <v>540</v>
      </c>
      <c r="C371" s="11" t="s">
        <v>3461</v>
      </c>
      <c r="D371" s="24" t="s">
        <v>3462</v>
      </c>
      <c r="J371" s="4" t="s">
        <v>1017</v>
      </c>
      <c r="K371" s="47" t="s">
        <v>1041</v>
      </c>
      <c r="M371" s="4" t="s">
        <v>3463</v>
      </c>
      <c r="N371" s="4" t="s">
        <v>43</v>
      </c>
      <c r="O371" s="68">
        <v>95</v>
      </c>
      <c r="P371" s="4" t="s">
        <v>43</v>
      </c>
      <c r="Q371" s="4" t="s">
        <v>41</v>
      </c>
      <c r="R371" s="4" t="s">
        <v>44</v>
      </c>
      <c r="S371" s="4" t="s">
        <v>3464</v>
      </c>
      <c r="T371" s="4" t="s">
        <v>43</v>
      </c>
      <c r="U371" s="10" t="s">
        <v>41</v>
      </c>
      <c r="V371" s="48" t="s">
        <v>88</v>
      </c>
      <c r="W371" s="6" t="s">
        <v>41</v>
      </c>
      <c r="X371" s="6" t="s">
        <v>3465</v>
      </c>
      <c r="Y371" s="6" t="s">
        <v>3466</v>
      </c>
      <c r="Z371" s="6" t="s">
        <v>3419</v>
      </c>
      <c r="AA371" s="6" t="s">
        <v>3276</v>
      </c>
      <c r="AB371" s="6" t="s">
        <v>51</v>
      </c>
      <c r="AC371" s="6" t="s">
        <v>3467</v>
      </c>
      <c r="AD371" s="6" t="s">
        <v>1031</v>
      </c>
      <c r="AE371" s="6" t="s">
        <v>44</v>
      </c>
      <c r="AF371" s="6" t="s">
        <v>43</v>
      </c>
      <c r="AG371" s="18" t="s">
        <v>44</v>
      </c>
      <c r="AH371" s="9" t="s">
        <v>44</v>
      </c>
      <c r="AI371" s="7" t="s">
        <v>3468</v>
      </c>
      <c r="AK371" s="7" t="s">
        <v>44</v>
      </c>
      <c r="AL371" s="7" t="s">
        <v>54</v>
      </c>
      <c r="AM371" s="7" t="s">
        <v>41</v>
      </c>
      <c r="AN371" s="7" t="s">
        <v>44</v>
      </c>
      <c r="AO371" s="7" t="s">
        <v>23</v>
      </c>
      <c r="AY371" s="8" t="s">
        <v>41</v>
      </c>
    </row>
    <row r="372" spans="1:51" x14ac:dyDescent="0.35">
      <c r="A372" s="21">
        <v>368</v>
      </c>
      <c r="B372" s="20">
        <v>541</v>
      </c>
      <c r="C372" s="11" t="s">
        <v>3469</v>
      </c>
      <c r="D372" s="24" t="s">
        <v>3470</v>
      </c>
      <c r="H372" s="4" t="s">
        <v>1017</v>
      </c>
      <c r="K372" s="47" t="s">
        <v>1041</v>
      </c>
      <c r="M372" s="4" t="s">
        <v>3471</v>
      </c>
      <c r="N372" s="4" t="s">
        <v>43</v>
      </c>
      <c r="O372" s="68">
        <v>24</v>
      </c>
      <c r="P372" s="4" t="s">
        <v>43</v>
      </c>
      <c r="Q372" s="4" t="s">
        <v>41</v>
      </c>
      <c r="R372" s="4" t="s">
        <v>43</v>
      </c>
      <c r="S372" s="4" t="s">
        <v>41</v>
      </c>
      <c r="T372" s="4" t="s">
        <v>44</v>
      </c>
      <c r="U372" s="10" t="s">
        <v>3472</v>
      </c>
      <c r="V372" s="48" t="s">
        <v>88</v>
      </c>
      <c r="W372" s="6" t="s">
        <v>41</v>
      </c>
      <c r="X372" s="6" t="s">
        <v>3473</v>
      </c>
      <c r="Y372" s="6" t="s">
        <v>3474</v>
      </c>
      <c r="Z372" s="6" t="s">
        <v>3475</v>
      </c>
      <c r="AA372" s="6" t="s">
        <v>3476</v>
      </c>
      <c r="AB372" s="6" t="s">
        <v>51</v>
      </c>
      <c r="AC372" s="6" t="s">
        <v>3477</v>
      </c>
      <c r="AD372" s="6" t="s">
        <v>602</v>
      </c>
      <c r="AE372" s="6" t="s">
        <v>44</v>
      </c>
      <c r="AF372" s="6" t="s">
        <v>43</v>
      </c>
      <c r="AG372" s="18" t="s">
        <v>44</v>
      </c>
      <c r="AH372" s="9" t="s">
        <v>43</v>
      </c>
      <c r="AI372" s="7" t="s">
        <v>41</v>
      </c>
      <c r="AK372" s="7" t="s">
        <v>43</v>
      </c>
      <c r="AM372" s="7" t="s">
        <v>41</v>
      </c>
      <c r="AN372" s="7" t="s">
        <v>43</v>
      </c>
      <c r="AY372" s="8" t="s">
        <v>41</v>
      </c>
    </row>
    <row r="373" spans="1:51" x14ac:dyDescent="0.35">
      <c r="A373" s="22">
        <v>369</v>
      </c>
      <c r="B373" s="20">
        <v>542</v>
      </c>
      <c r="C373" s="11" t="s">
        <v>3478</v>
      </c>
      <c r="D373" s="24" t="s">
        <v>3479</v>
      </c>
      <c r="F373" s="4" t="s">
        <v>1017</v>
      </c>
      <c r="K373" s="47" t="s">
        <v>1041</v>
      </c>
      <c r="M373" s="4" t="s">
        <v>2847</v>
      </c>
      <c r="N373" s="4" t="s">
        <v>43</v>
      </c>
      <c r="O373" s="68">
        <v>200</v>
      </c>
      <c r="P373" s="4" t="s">
        <v>44</v>
      </c>
      <c r="Q373" s="4" t="s">
        <v>41</v>
      </c>
      <c r="R373" s="4" t="s">
        <v>44</v>
      </c>
      <c r="S373" s="4" t="s">
        <v>41</v>
      </c>
      <c r="T373" s="4" t="s">
        <v>43</v>
      </c>
      <c r="U373" s="10" t="s">
        <v>41</v>
      </c>
      <c r="V373" s="48" t="s">
        <v>54</v>
      </c>
      <c r="W373" s="6" t="s">
        <v>41</v>
      </c>
      <c r="X373" s="6" t="s">
        <v>3480</v>
      </c>
      <c r="Y373" s="6" t="s">
        <v>3481</v>
      </c>
      <c r="Z373" s="6" t="s">
        <v>3482</v>
      </c>
      <c r="AA373" s="6" t="s">
        <v>3483</v>
      </c>
      <c r="AB373" s="6" t="s">
        <v>51</v>
      </c>
      <c r="AC373" s="6" t="s">
        <v>41</v>
      </c>
      <c r="AD373" s="6" t="s">
        <v>314</v>
      </c>
      <c r="AE373" s="6" t="s">
        <v>43</v>
      </c>
      <c r="AF373" s="6" t="s">
        <v>43</v>
      </c>
      <c r="AG373" s="18" t="s">
        <v>44</v>
      </c>
      <c r="AH373" s="9" t="s">
        <v>43</v>
      </c>
      <c r="AI373" s="7" t="s">
        <v>41</v>
      </c>
      <c r="AK373" s="7" t="s">
        <v>43</v>
      </c>
      <c r="AM373" s="7" t="s">
        <v>41</v>
      </c>
      <c r="AN373" s="7" t="s">
        <v>44</v>
      </c>
      <c r="AO373" s="7" t="s">
        <v>112</v>
      </c>
      <c r="AP373" s="7" t="s">
        <v>58</v>
      </c>
      <c r="AY373" s="8" t="s">
        <v>3484</v>
      </c>
    </row>
    <row r="374" spans="1:51" x14ac:dyDescent="0.35">
      <c r="A374" s="21">
        <v>370</v>
      </c>
      <c r="B374" s="20">
        <v>543</v>
      </c>
      <c r="C374" s="11" t="s">
        <v>3485</v>
      </c>
      <c r="D374" s="24" t="s">
        <v>3486</v>
      </c>
      <c r="F374" s="4" t="s">
        <v>1017</v>
      </c>
      <c r="K374" s="47" t="s">
        <v>46</v>
      </c>
      <c r="M374" s="4" t="s">
        <v>3487</v>
      </c>
      <c r="N374" s="4" t="s">
        <v>43</v>
      </c>
      <c r="O374" s="68">
        <v>34</v>
      </c>
      <c r="P374" s="4" t="s">
        <v>44</v>
      </c>
      <c r="Q374" s="4" t="s">
        <v>3523</v>
      </c>
      <c r="R374" s="4" t="s">
        <v>43</v>
      </c>
      <c r="S374" s="4" t="s">
        <v>41</v>
      </c>
      <c r="T374" s="4" t="s">
        <v>44</v>
      </c>
      <c r="U374" s="10" t="s">
        <v>3488</v>
      </c>
      <c r="V374" s="48" t="s">
        <v>46</v>
      </c>
      <c r="W374" s="6" t="s">
        <v>41</v>
      </c>
      <c r="X374" s="6" t="s">
        <v>3489</v>
      </c>
      <c r="Y374" s="6" t="s">
        <v>3490</v>
      </c>
      <c r="Z374" s="6" t="s">
        <v>3491</v>
      </c>
      <c r="AA374" s="6" t="s">
        <v>3492</v>
      </c>
      <c r="AB374" s="6" t="s">
        <v>93</v>
      </c>
      <c r="AC374" s="6" t="s">
        <v>41</v>
      </c>
      <c r="AD374" s="6" t="s">
        <v>155</v>
      </c>
      <c r="AE374" s="6" t="s">
        <v>43</v>
      </c>
      <c r="AF374" s="6" t="s">
        <v>43</v>
      </c>
      <c r="AG374" s="18" t="s">
        <v>43</v>
      </c>
      <c r="AH374" s="9" t="s">
        <v>43</v>
      </c>
      <c r="AI374" s="7" t="s">
        <v>41</v>
      </c>
      <c r="AK374" s="7" t="s">
        <v>43</v>
      </c>
      <c r="AM374" s="7" t="s">
        <v>41</v>
      </c>
      <c r="AN374" s="7" t="s">
        <v>44</v>
      </c>
      <c r="AO374" s="7" t="s">
        <v>112</v>
      </c>
      <c r="AY374" s="8" t="s">
        <v>41</v>
      </c>
    </row>
    <row r="375" spans="1:51" x14ac:dyDescent="0.35">
      <c r="A375" s="21">
        <v>371</v>
      </c>
      <c r="B375" s="20">
        <v>544</v>
      </c>
      <c r="C375" s="11" t="s">
        <v>3493</v>
      </c>
      <c r="D375" s="24" t="s">
        <v>3524</v>
      </c>
      <c r="E375" s="4" t="s">
        <v>1017</v>
      </c>
      <c r="H375" s="4" t="s">
        <v>1017</v>
      </c>
      <c r="K375" s="47" t="s">
        <v>75</v>
      </c>
      <c r="M375" s="4" t="s">
        <v>3494</v>
      </c>
      <c r="N375" s="4" t="s">
        <v>44</v>
      </c>
      <c r="O375" s="69">
        <v>80</v>
      </c>
      <c r="P375" s="4" t="s">
        <v>44</v>
      </c>
      <c r="Q375" s="4" t="s">
        <v>3495</v>
      </c>
      <c r="R375" s="4" t="s">
        <v>44</v>
      </c>
      <c r="S375" s="4" t="s">
        <v>3496</v>
      </c>
      <c r="T375" s="4" t="s">
        <v>43</v>
      </c>
      <c r="U375" s="10" t="s">
        <v>41</v>
      </c>
      <c r="V375" s="48" t="s">
        <v>75</v>
      </c>
      <c r="W375" s="6" t="s">
        <v>41</v>
      </c>
      <c r="X375" s="6" t="s">
        <v>3497</v>
      </c>
      <c r="Y375" s="6" t="s">
        <v>3498</v>
      </c>
      <c r="Z375" s="6" t="s">
        <v>3499</v>
      </c>
      <c r="AA375" s="6" t="s">
        <v>3500</v>
      </c>
      <c r="AB375" s="6" t="s">
        <v>93</v>
      </c>
      <c r="AC375" s="6" t="s">
        <v>3501</v>
      </c>
      <c r="AD375" s="6" t="s">
        <v>351</v>
      </c>
      <c r="AE375" s="6" t="s">
        <v>43</v>
      </c>
      <c r="AF375" s="6" t="s">
        <v>43</v>
      </c>
      <c r="AG375" s="18" t="s">
        <v>43</v>
      </c>
      <c r="AH375" s="9" t="s">
        <v>44</v>
      </c>
      <c r="AI375" s="7" t="s">
        <v>3502</v>
      </c>
      <c r="AK375" s="7" t="s">
        <v>43</v>
      </c>
      <c r="AM375" s="7" t="s">
        <v>41</v>
      </c>
      <c r="AN375" s="7" t="s">
        <v>44</v>
      </c>
      <c r="AO375" s="7" t="s">
        <v>112</v>
      </c>
      <c r="AP375" s="7" t="s">
        <v>69</v>
      </c>
      <c r="AQ375" s="7" t="s">
        <v>23</v>
      </c>
      <c r="AR375" s="7" t="s">
        <v>115</v>
      </c>
      <c r="AY375" s="8" t="s">
        <v>41</v>
      </c>
    </row>
    <row r="376" spans="1:51" x14ac:dyDescent="0.35">
      <c r="A376" s="22">
        <v>372</v>
      </c>
      <c r="B376" s="20">
        <v>545</v>
      </c>
      <c r="C376" s="11" t="s">
        <v>3503</v>
      </c>
      <c r="D376" s="24" t="s">
        <v>3504</v>
      </c>
      <c r="J376" s="4" t="s">
        <v>1017</v>
      </c>
      <c r="K376" s="47" t="s">
        <v>75</v>
      </c>
      <c r="M376" s="4" t="s">
        <v>3505</v>
      </c>
      <c r="N376" s="4" t="s">
        <v>43</v>
      </c>
      <c r="O376" s="69">
        <v>700</v>
      </c>
      <c r="P376" s="4" t="s">
        <v>44</v>
      </c>
      <c r="Q376" s="4" t="s">
        <v>3506</v>
      </c>
      <c r="R376" s="4" t="s">
        <v>44</v>
      </c>
      <c r="S376" s="4" t="s">
        <v>3507</v>
      </c>
      <c r="T376" s="4" t="s">
        <v>43</v>
      </c>
      <c r="U376" s="10" t="s">
        <v>41</v>
      </c>
      <c r="V376" s="48" t="s">
        <v>75</v>
      </c>
      <c r="W376" s="6" t="s">
        <v>41</v>
      </c>
      <c r="X376" s="6" t="s">
        <v>3508</v>
      </c>
      <c r="Y376" s="6" t="s">
        <v>3509</v>
      </c>
      <c r="Z376" s="6" t="s">
        <v>3510</v>
      </c>
      <c r="AA376" s="6" t="s">
        <v>3511</v>
      </c>
      <c r="AB376" s="6" t="s">
        <v>51</v>
      </c>
      <c r="AC376" s="6" t="s">
        <v>41</v>
      </c>
      <c r="AD376" s="6" t="s">
        <v>203</v>
      </c>
      <c r="AE376" s="6" t="s">
        <v>43</v>
      </c>
      <c r="AF376" s="6" t="s">
        <v>43</v>
      </c>
      <c r="AG376" s="18" t="s">
        <v>43</v>
      </c>
      <c r="AH376" s="9" t="s">
        <v>43</v>
      </c>
      <c r="AI376" s="7" t="s">
        <v>41</v>
      </c>
      <c r="AK376" s="7" t="s">
        <v>43</v>
      </c>
      <c r="AM376" s="7" t="s">
        <v>41</v>
      </c>
      <c r="AN376" s="7" t="s">
        <v>43</v>
      </c>
      <c r="AY376" s="8" t="s">
        <v>41</v>
      </c>
    </row>
    <row r="377" spans="1:51" x14ac:dyDescent="0.35">
      <c r="A377" s="21">
        <v>373</v>
      </c>
      <c r="B377" s="20">
        <v>546</v>
      </c>
      <c r="C377" s="11" t="s">
        <v>3512</v>
      </c>
      <c r="D377" s="24" t="s">
        <v>3525</v>
      </c>
      <c r="F377" s="4" t="s">
        <v>1017</v>
      </c>
      <c r="K377" s="47" t="s">
        <v>1041</v>
      </c>
      <c r="M377" s="4" t="s">
        <v>3513</v>
      </c>
      <c r="N377" s="4" t="s">
        <v>44</v>
      </c>
      <c r="O377" s="69">
        <v>107</v>
      </c>
      <c r="P377" s="4" t="s">
        <v>43</v>
      </c>
      <c r="Q377" s="4" t="s">
        <v>41</v>
      </c>
      <c r="R377" s="4" t="s">
        <v>44</v>
      </c>
      <c r="S377" s="4" t="s">
        <v>3514</v>
      </c>
      <c r="T377" s="4" t="s">
        <v>44</v>
      </c>
      <c r="U377" s="10" t="s">
        <v>41</v>
      </c>
      <c r="V377" s="48" t="s">
        <v>937</v>
      </c>
      <c r="W377" s="6" t="s">
        <v>41</v>
      </c>
      <c r="X377" s="6" t="s">
        <v>3527</v>
      </c>
      <c r="Y377" s="6" t="s">
        <v>3515</v>
      </c>
      <c r="Z377" s="6" t="s">
        <v>3516</v>
      </c>
      <c r="AA377" s="6" t="s">
        <v>3517</v>
      </c>
      <c r="AB377" s="6" t="s">
        <v>51</v>
      </c>
      <c r="AC377" s="6" t="s">
        <v>41</v>
      </c>
      <c r="AD377" s="6" t="s">
        <v>361</v>
      </c>
      <c r="AE377" s="6" t="s">
        <v>43</v>
      </c>
      <c r="AF377" s="6" t="s">
        <v>43</v>
      </c>
      <c r="AG377" s="18" t="s">
        <v>44</v>
      </c>
      <c r="AH377" s="9" t="s">
        <v>43</v>
      </c>
      <c r="AI377" s="7" t="s">
        <v>41</v>
      </c>
      <c r="AK377" s="7" t="s">
        <v>43</v>
      </c>
      <c r="AM377" s="7" t="s">
        <v>41</v>
      </c>
      <c r="AN377" s="7" t="s">
        <v>44</v>
      </c>
      <c r="AO377" s="7" t="s">
        <v>83</v>
      </c>
      <c r="AP377" s="7" t="s">
        <v>84</v>
      </c>
      <c r="AQ377" s="7" t="s">
        <v>112</v>
      </c>
      <c r="AY377" s="8" t="s">
        <v>41</v>
      </c>
    </row>
    <row r="378" spans="1:51" x14ac:dyDescent="0.35">
      <c r="A378" s="22">
        <v>374</v>
      </c>
      <c r="B378" s="20">
        <v>547</v>
      </c>
      <c r="C378" s="11" t="s">
        <v>3528</v>
      </c>
      <c r="D378" s="24" t="s">
        <v>3529</v>
      </c>
      <c r="F378" s="4" t="s">
        <v>1017</v>
      </c>
      <c r="K378" s="47" t="s">
        <v>75</v>
      </c>
      <c r="M378" s="4" t="s">
        <v>930</v>
      </c>
      <c r="N378" s="4" t="s">
        <v>44</v>
      </c>
      <c r="O378" s="69">
        <v>25</v>
      </c>
      <c r="P378" s="4" t="s">
        <v>43</v>
      </c>
      <c r="Q378" s="4" t="s">
        <v>41</v>
      </c>
      <c r="R378" s="4" t="s">
        <v>44</v>
      </c>
      <c r="S378" s="4" t="s">
        <v>41</v>
      </c>
      <c r="T378" s="4" t="s">
        <v>43</v>
      </c>
      <c r="U378" s="10" t="s">
        <v>41</v>
      </c>
      <c r="V378" s="48" t="s">
        <v>75</v>
      </c>
      <c r="W378" s="6" t="s">
        <v>41</v>
      </c>
      <c r="X378" s="6" t="s">
        <v>3530</v>
      </c>
      <c r="Y378" s="6" t="s">
        <v>3531</v>
      </c>
      <c r="Z378" s="6" t="s">
        <v>3532</v>
      </c>
      <c r="AA378" s="6" t="s">
        <v>3533</v>
      </c>
      <c r="AB378" s="6" t="s">
        <v>51</v>
      </c>
      <c r="AC378" s="6" t="s">
        <v>3534</v>
      </c>
      <c r="AD378" s="6" t="s">
        <v>692</v>
      </c>
      <c r="AE378" s="6" t="s">
        <v>44</v>
      </c>
      <c r="AF378" s="6" t="s">
        <v>43</v>
      </c>
      <c r="AG378" s="18" t="s">
        <v>43</v>
      </c>
      <c r="AH378" s="9" t="s">
        <v>43</v>
      </c>
      <c r="AI378" s="7" t="s">
        <v>41</v>
      </c>
      <c r="AK378" s="7" t="s">
        <v>44</v>
      </c>
      <c r="AL378" s="7" t="s">
        <v>66</v>
      </c>
      <c r="AM378" s="7" t="s">
        <v>3535</v>
      </c>
      <c r="AN378" s="7" t="s">
        <v>44</v>
      </c>
      <c r="AO378" s="7" t="s">
        <v>84</v>
      </c>
      <c r="AP378" s="7" t="s">
        <v>58</v>
      </c>
      <c r="AY378" s="8" t="s">
        <v>3536</v>
      </c>
    </row>
    <row r="379" spans="1:51" x14ac:dyDescent="0.35">
      <c r="A379" s="21">
        <v>375</v>
      </c>
      <c r="B379" s="20">
        <v>548</v>
      </c>
      <c r="C379" s="11" t="s">
        <v>3537</v>
      </c>
      <c r="D379" s="24" t="s">
        <v>3538</v>
      </c>
      <c r="J379" s="4" t="s">
        <v>1017</v>
      </c>
      <c r="K379" s="47" t="s">
        <v>1039</v>
      </c>
      <c r="M379" s="4" t="s">
        <v>3539</v>
      </c>
      <c r="N379" s="4" t="s">
        <v>43</v>
      </c>
      <c r="O379" s="68">
        <v>23</v>
      </c>
      <c r="P379" s="4" t="s">
        <v>44</v>
      </c>
      <c r="Q379" s="4" t="s">
        <v>3540</v>
      </c>
      <c r="R379" s="4" t="s">
        <v>43</v>
      </c>
      <c r="S379" s="4" t="s">
        <v>41</v>
      </c>
      <c r="T379" s="4" t="s">
        <v>43</v>
      </c>
      <c r="U379" s="10" t="s">
        <v>41</v>
      </c>
      <c r="V379" s="48" t="s">
        <v>140</v>
      </c>
      <c r="W379" s="6" t="s">
        <v>41</v>
      </c>
      <c r="X379" s="6" t="s">
        <v>3541</v>
      </c>
      <c r="Y379" s="6" t="s">
        <v>3542</v>
      </c>
      <c r="Z379" s="6" t="s">
        <v>3543</v>
      </c>
      <c r="AA379" s="6" t="s">
        <v>3544</v>
      </c>
      <c r="AB379" s="6" t="s">
        <v>93</v>
      </c>
      <c r="AC379" s="6" t="s">
        <v>3545</v>
      </c>
      <c r="AD379" s="6" t="s">
        <v>214</v>
      </c>
      <c r="AE379" s="6" t="s">
        <v>43</v>
      </c>
      <c r="AF379" s="6" t="s">
        <v>43</v>
      </c>
      <c r="AG379" s="18" t="s">
        <v>44</v>
      </c>
      <c r="AH379" s="9" t="s">
        <v>43</v>
      </c>
      <c r="AI379" s="7" t="s">
        <v>41</v>
      </c>
      <c r="AK379" s="7" t="s">
        <v>43</v>
      </c>
      <c r="AM379" s="7" t="s">
        <v>41</v>
      </c>
      <c r="AN379" s="7" t="s">
        <v>43</v>
      </c>
      <c r="AY379" s="8" t="s">
        <v>41</v>
      </c>
    </row>
    <row r="380" spans="1:51" x14ac:dyDescent="0.35">
      <c r="A380" s="21">
        <v>376</v>
      </c>
      <c r="B380" s="20">
        <v>549</v>
      </c>
      <c r="C380" s="11" t="s">
        <v>27</v>
      </c>
      <c r="D380" s="24" t="s">
        <v>3546</v>
      </c>
      <c r="J380" s="4" t="s">
        <v>1017</v>
      </c>
      <c r="K380" s="47" t="s">
        <v>1041</v>
      </c>
      <c r="M380" s="4" t="s">
        <v>3547</v>
      </c>
      <c r="N380" s="4" t="s">
        <v>43</v>
      </c>
      <c r="O380" s="68">
        <v>26</v>
      </c>
      <c r="P380" s="4" t="s">
        <v>43</v>
      </c>
      <c r="Q380" s="4" t="s">
        <v>41</v>
      </c>
      <c r="R380" s="4" t="s">
        <v>44</v>
      </c>
      <c r="S380" s="4" t="s">
        <v>3548</v>
      </c>
      <c r="T380" s="4" t="s">
        <v>44</v>
      </c>
      <c r="U380" s="10" t="s">
        <v>3549</v>
      </c>
      <c r="V380" s="48" t="s">
        <v>88</v>
      </c>
      <c r="W380" s="6" t="s">
        <v>41</v>
      </c>
      <c r="X380" s="6" t="s">
        <v>3550</v>
      </c>
      <c r="Y380" s="6" t="s">
        <v>3551</v>
      </c>
      <c r="Z380" s="6" t="s">
        <v>3552</v>
      </c>
      <c r="AA380" s="6" t="s">
        <v>3553</v>
      </c>
      <c r="AB380" s="6" t="s">
        <v>51</v>
      </c>
      <c r="AC380" s="6" t="s">
        <v>41</v>
      </c>
      <c r="AD380" s="6" t="s">
        <v>361</v>
      </c>
      <c r="AE380" s="6" t="s">
        <v>43</v>
      </c>
      <c r="AF380" s="6" t="s">
        <v>44</v>
      </c>
      <c r="AG380" s="18" t="s">
        <v>43</v>
      </c>
      <c r="AH380" s="9" t="s">
        <v>44</v>
      </c>
      <c r="AI380" s="7" t="s">
        <v>3554</v>
      </c>
      <c r="AJ380" s="109">
        <v>4</v>
      </c>
      <c r="AK380" s="7" t="s">
        <v>44</v>
      </c>
      <c r="AL380" s="7" t="s">
        <v>54</v>
      </c>
      <c r="AM380" s="7" t="s">
        <v>41</v>
      </c>
      <c r="AN380" s="7" t="s">
        <v>44</v>
      </c>
      <c r="AO380" s="7" t="s">
        <v>83</v>
      </c>
      <c r="AP380" s="7" t="s">
        <v>84</v>
      </c>
      <c r="AQ380" s="7" t="s">
        <v>114</v>
      </c>
      <c r="AY380" s="8" t="s">
        <v>41</v>
      </c>
    </row>
    <row r="381" spans="1:51" x14ac:dyDescent="0.35">
      <c r="A381" s="22">
        <v>377</v>
      </c>
      <c r="B381" s="20">
        <v>550</v>
      </c>
      <c r="C381" s="11" t="s">
        <v>3555</v>
      </c>
      <c r="D381" s="24" t="s">
        <v>3556</v>
      </c>
      <c r="I381" s="4" t="s">
        <v>1017</v>
      </c>
      <c r="K381" s="47" t="s">
        <v>1041</v>
      </c>
      <c r="M381" s="4" t="s">
        <v>3557</v>
      </c>
      <c r="N381" s="4" t="s">
        <v>43</v>
      </c>
      <c r="O381" s="68">
        <v>38</v>
      </c>
      <c r="P381" s="4" t="s">
        <v>43</v>
      </c>
      <c r="Q381" s="4" t="s">
        <v>41</v>
      </c>
      <c r="R381" s="4" t="s">
        <v>44</v>
      </c>
      <c r="S381" s="4" t="s">
        <v>3558</v>
      </c>
      <c r="T381" s="4" t="s">
        <v>43</v>
      </c>
      <c r="U381" s="10" t="s">
        <v>41</v>
      </c>
      <c r="V381" s="48" t="s">
        <v>88</v>
      </c>
      <c r="W381" s="6" t="s">
        <v>41</v>
      </c>
      <c r="X381" s="6" t="s">
        <v>3559</v>
      </c>
      <c r="Y381" s="6" t="s">
        <v>3560</v>
      </c>
      <c r="Z381" s="6" t="s">
        <v>2349</v>
      </c>
      <c r="AA381" s="6" t="s">
        <v>1110</v>
      </c>
      <c r="AB381" s="6" t="s">
        <v>51</v>
      </c>
      <c r="AC381" s="6" t="s">
        <v>3561</v>
      </c>
      <c r="AD381" s="6" t="s">
        <v>1029</v>
      </c>
      <c r="AE381" s="6" t="s">
        <v>43</v>
      </c>
      <c r="AF381" s="6" t="s">
        <v>43</v>
      </c>
      <c r="AG381" s="18" t="s">
        <v>43</v>
      </c>
      <c r="AH381" s="9" t="s">
        <v>44</v>
      </c>
      <c r="AI381" s="7" t="s">
        <v>3562</v>
      </c>
      <c r="AJ381" s="109">
        <v>1</v>
      </c>
      <c r="AK381" s="7" t="s">
        <v>44</v>
      </c>
      <c r="AL381" s="7" t="s">
        <v>54</v>
      </c>
      <c r="AM381" s="7" t="s">
        <v>2923</v>
      </c>
      <c r="AN381" s="7" t="s">
        <v>44</v>
      </c>
      <c r="AO381" s="7" t="s">
        <v>112</v>
      </c>
      <c r="AY381" s="8" t="s">
        <v>41</v>
      </c>
    </row>
    <row r="382" spans="1:51" x14ac:dyDescent="0.35">
      <c r="A382" s="21">
        <v>378</v>
      </c>
      <c r="B382" s="20">
        <v>551</v>
      </c>
      <c r="C382" s="11" t="s">
        <v>3555</v>
      </c>
      <c r="D382" s="24" t="s">
        <v>3556</v>
      </c>
      <c r="H382" s="4" t="s">
        <v>1017</v>
      </c>
      <c r="K382" s="47" t="s">
        <v>1041</v>
      </c>
      <c r="M382" s="4" t="s">
        <v>2353</v>
      </c>
      <c r="N382" s="4" t="s">
        <v>43</v>
      </c>
      <c r="O382" s="68">
        <v>50</v>
      </c>
      <c r="P382" s="4" t="s">
        <v>43</v>
      </c>
      <c r="Q382" s="4" t="s">
        <v>41</v>
      </c>
      <c r="R382" s="4" t="s">
        <v>44</v>
      </c>
      <c r="S382" s="4" t="s">
        <v>3558</v>
      </c>
      <c r="T382" s="4" t="s">
        <v>43</v>
      </c>
      <c r="U382" s="10" t="s">
        <v>41</v>
      </c>
      <c r="V382" s="48" t="s">
        <v>88</v>
      </c>
      <c r="W382" s="6" t="s">
        <v>41</v>
      </c>
      <c r="X382" s="6" t="s">
        <v>3563</v>
      </c>
      <c r="Y382" s="6" t="s">
        <v>3564</v>
      </c>
      <c r="Z382" s="6" t="s">
        <v>2368</v>
      </c>
      <c r="AA382" s="6" t="s">
        <v>2350</v>
      </c>
      <c r="AB382" s="6" t="s">
        <v>51</v>
      </c>
      <c r="AC382" s="6" t="s">
        <v>3565</v>
      </c>
      <c r="AD382" s="6" t="s">
        <v>1029</v>
      </c>
      <c r="AE382" s="6" t="s">
        <v>44</v>
      </c>
      <c r="AF382" s="6" t="s">
        <v>43</v>
      </c>
      <c r="AG382" s="18" t="s">
        <v>44</v>
      </c>
      <c r="AH382" s="9" t="s">
        <v>44</v>
      </c>
      <c r="AI382" s="7" t="s">
        <v>3562</v>
      </c>
      <c r="AJ382" s="109">
        <v>1</v>
      </c>
      <c r="AK382" s="7" t="s">
        <v>44</v>
      </c>
      <c r="AL382" s="7" t="s">
        <v>54</v>
      </c>
      <c r="AM382" s="7" t="s">
        <v>2923</v>
      </c>
      <c r="AN382" s="7" t="s">
        <v>44</v>
      </c>
      <c r="AO382" s="7" t="s">
        <v>112</v>
      </c>
      <c r="AY382" s="8" t="s">
        <v>41</v>
      </c>
    </row>
    <row r="383" spans="1:51" x14ac:dyDescent="0.35">
      <c r="A383" s="22">
        <v>379</v>
      </c>
      <c r="B383" s="20">
        <v>552</v>
      </c>
      <c r="C383" s="11" t="s">
        <v>3555</v>
      </c>
      <c r="D383" s="24" t="s">
        <v>3566</v>
      </c>
      <c r="F383" s="4" t="s">
        <v>1017</v>
      </c>
      <c r="K383" s="47" t="s">
        <v>1041</v>
      </c>
      <c r="M383" s="4" t="s">
        <v>3567</v>
      </c>
      <c r="N383" s="4" t="s">
        <v>43</v>
      </c>
      <c r="O383" s="68">
        <v>21</v>
      </c>
      <c r="P383" s="4" t="s">
        <v>43</v>
      </c>
      <c r="Q383" s="4" t="s">
        <v>41</v>
      </c>
      <c r="R383" s="4" t="s">
        <v>44</v>
      </c>
      <c r="S383" s="4" t="s">
        <v>3558</v>
      </c>
      <c r="T383" s="4" t="s">
        <v>43</v>
      </c>
      <c r="U383" s="10" t="s">
        <v>41</v>
      </c>
      <c r="V383" s="48" t="s">
        <v>88</v>
      </c>
      <c r="W383" s="6" t="s">
        <v>41</v>
      </c>
      <c r="X383" s="6" t="s">
        <v>3568</v>
      </c>
      <c r="Y383" s="6" t="s">
        <v>3569</v>
      </c>
      <c r="Z383" s="6" t="s">
        <v>2368</v>
      </c>
      <c r="AA383" s="6" t="s">
        <v>2350</v>
      </c>
      <c r="AB383" s="6" t="s">
        <v>51</v>
      </c>
      <c r="AC383" s="6" t="s">
        <v>3570</v>
      </c>
      <c r="AD383" s="6" t="s">
        <v>1029</v>
      </c>
      <c r="AE383" s="6" t="s">
        <v>43</v>
      </c>
      <c r="AF383" s="6" t="s">
        <v>43</v>
      </c>
      <c r="AG383" s="18" t="s">
        <v>43</v>
      </c>
      <c r="AH383" s="9" t="s">
        <v>44</v>
      </c>
      <c r="AI383" s="7" t="s">
        <v>3562</v>
      </c>
      <c r="AJ383" s="109">
        <v>1</v>
      </c>
      <c r="AK383" s="7" t="s">
        <v>44</v>
      </c>
      <c r="AL383" s="7" t="s">
        <v>54</v>
      </c>
      <c r="AM383" s="7" t="s">
        <v>2923</v>
      </c>
      <c r="AN383" s="7" t="s">
        <v>44</v>
      </c>
      <c r="AO383" s="7" t="s">
        <v>112</v>
      </c>
      <c r="AY383" s="8" t="s">
        <v>41</v>
      </c>
    </row>
    <row r="384" spans="1:51" x14ac:dyDescent="0.35">
      <c r="A384" s="21">
        <v>380</v>
      </c>
      <c r="B384" s="20">
        <v>553</v>
      </c>
      <c r="C384" s="11" t="s">
        <v>3571</v>
      </c>
      <c r="D384" s="24" t="s">
        <v>3572</v>
      </c>
      <c r="F384" s="4" t="s">
        <v>1017</v>
      </c>
      <c r="K384" s="47" t="s">
        <v>1041</v>
      </c>
      <c r="M384" s="4" t="s">
        <v>3573</v>
      </c>
      <c r="N384" s="4" t="s">
        <v>44</v>
      </c>
      <c r="O384" s="68">
        <v>150</v>
      </c>
      <c r="P384" s="4" t="s">
        <v>43</v>
      </c>
      <c r="Q384" s="4" t="s">
        <v>41</v>
      </c>
      <c r="R384" s="4" t="s">
        <v>44</v>
      </c>
      <c r="S384" s="4" t="s">
        <v>3574</v>
      </c>
      <c r="T384" s="4" t="s">
        <v>43</v>
      </c>
      <c r="U384" s="10" t="s">
        <v>41</v>
      </c>
      <c r="V384" s="48" t="s">
        <v>88</v>
      </c>
      <c r="W384" s="6" t="s">
        <v>41</v>
      </c>
      <c r="X384" s="6" t="s">
        <v>2544</v>
      </c>
      <c r="Y384" s="6" t="s">
        <v>3575</v>
      </c>
      <c r="Z384" s="6" t="s">
        <v>3576</v>
      </c>
      <c r="AA384" s="6" t="s">
        <v>3577</v>
      </c>
      <c r="AB384" s="6" t="s">
        <v>93</v>
      </c>
      <c r="AC384" s="6" t="s">
        <v>3578</v>
      </c>
      <c r="AD384" s="6" t="s">
        <v>214</v>
      </c>
      <c r="AE384" s="6" t="s">
        <v>44</v>
      </c>
      <c r="AF384" s="6" t="s">
        <v>44</v>
      </c>
      <c r="AG384" s="18" t="s">
        <v>44</v>
      </c>
      <c r="AH384" s="9" t="s">
        <v>43</v>
      </c>
      <c r="AI384" s="7" t="s">
        <v>41</v>
      </c>
      <c r="AK384" s="7" t="s">
        <v>43</v>
      </c>
      <c r="AM384" s="7" t="s">
        <v>41</v>
      </c>
      <c r="AN384" s="7" t="s">
        <v>44</v>
      </c>
      <c r="AO384" s="7" t="s">
        <v>83</v>
      </c>
      <c r="AP384" s="7" t="s">
        <v>84</v>
      </c>
      <c r="AQ384" s="7" t="s">
        <v>112</v>
      </c>
      <c r="AR384" s="7" t="s">
        <v>23</v>
      </c>
      <c r="AY384" s="8" t="s">
        <v>41</v>
      </c>
    </row>
    <row r="385" spans="1:51" x14ac:dyDescent="0.35">
      <c r="A385" s="21">
        <v>381</v>
      </c>
      <c r="B385" s="20">
        <v>554</v>
      </c>
      <c r="C385" s="11" t="s">
        <v>3579</v>
      </c>
      <c r="D385" s="24" t="s">
        <v>3580</v>
      </c>
      <c r="J385" s="4" t="s">
        <v>1017</v>
      </c>
      <c r="K385" s="47" t="s">
        <v>75</v>
      </c>
      <c r="M385" s="4" t="s">
        <v>3581</v>
      </c>
      <c r="N385" s="4" t="s">
        <v>43</v>
      </c>
      <c r="O385" s="69">
        <v>340</v>
      </c>
      <c r="P385" s="4" t="s">
        <v>43</v>
      </c>
      <c r="Q385" s="4" t="s">
        <v>41</v>
      </c>
      <c r="R385" s="4" t="s">
        <v>44</v>
      </c>
      <c r="S385" s="4" t="s">
        <v>3582</v>
      </c>
      <c r="T385" s="4" t="s">
        <v>43</v>
      </c>
      <c r="U385" s="10" t="s">
        <v>41</v>
      </c>
      <c r="V385" s="48" t="s">
        <v>75</v>
      </c>
      <c r="W385" s="6" t="s">
        <v>41</v>
      </c>
      <c r="X385" s="6" t="s">
        <v>3583</v>
      </c>
      <c r="Y385" s="6" t="s">
        <v>3584</v>
      </c>
      <c r="Z385" s="6" t="s">
        <v>3585</v>
      </c>
      <c r="AA385" s="6" t="s">
        <v>3586</v>
      </c>
      <c r="AB385" s="6" t="s">
        <v>93</v>
      </c>
      <c r="AC385" s="6" t="s">
        <v>3587</v>
      </c>
      <c r="AD385" s="6" t="s">
        <v>361</v>
      </c>
      <c r="AE385" s="6" t="s">
        <v>44</v>
      </c>
      <c r="AF385" s="6" t="s">
        <v>43</v>
      </c>
      <c r="AG385" s="18" t="s">
        <v>43</v>
      </c>
      <c r="AH385" s="9" t="s">
        <v>43</v>
      </c>
      <c r="AI385" s="7" t="s">
        <v>41</v>
      </c>
      <c r="AK385" s="7" t="s">
        <v>43</v>
      </c>
      <c r="AM385" s="7" t="s">
        <v>41</v>
      </c>
      <c r="AN385" s="7" t="s">
        <v>44</v>
      </c>
      <c r="AO385" s="7" t="s">
        <v>84</v>
      </c>
      <c r="AY385" s="8" t="s">
        <v>41</v>
      </c>
    </row>
    <row r="386" spans="1:51" x14ac:dyDescent="0.35">
      <c r="A386" s="22">
        <v>382</v>
      </c>
      <c r="B386" s="20">
        <v>555</v>
      </c>
      <c r="C386" s="11" t="s">
        <v>3588</v>
      </c>
      <c r="D386" s="24" t="s">
        <v>3589</v>
      </c>
      <c r="E386" s="4" t="s">
        <v>1017</v>
      </c>
      <c r="F386" s="4" t="s">
        <v>1017</v>
      </c>
      <c r="H386" s="4" t="s">
        <v>1017</v>
      </c>
      <c r="I386" s="4" t="s">
        <v>1017</v>
      </c>
      <c r="K386" s="47" t="s">
        <v>1041</v>
      </c>
      <c r="M386" s="4" t="s">
        <v>3590</v>
      </c>
      <c r="N386" s="4" t="s">
        <v>44</v>
      </c>
      <c r="O386" s="69">
        <v>400</v>
      </c>
      <c r="P386" s="4" t="s">
        <v>43</v>
      </c>
      <c r="Q386" s="4" t="s">
        <v>41</v>
      </c>
      <c r="R386" s="4" t="s">
        <v>44</v>
      </c>
      <c r="S386" s="4" t="s">
        <v>3591</v>
      </c>
      <c r="T386" s="4" t="s">
        <v>44</v>
      </c>
      <c r="U386" s="10" t="s">
        <v>3592</v>
      </c>
      <c r="V386" s="48" t="s">
        <v>88</v>
      </c>
      <c r="W386" s="6" t="s">
        <v>41</v>
      </c>
      <c r="X386" s="6" t="s">
        <v>3593</v>
      </c>
      <c r="Y386" s="6" t="s">
        <v>3594</v>
      </c>
      <c r="Z386" s="6" t="s">
        <v>3595</v>
      </c>
      <c r="AA386" s="6" t="s">
        <v>3596</v>
      </c>
      <c r="AB386" s="6" t="s">
        <v>51</v>
      </c>
      <c r="AC386" s="6" t="s">
        <v>41</v>
      </c>
      <c r="AD386" s="6" t="s">
        <v>135</v>
      </c>
      <c r="AE386" s="6" t="s">
        <v>43</v>
      </c>
      <c r="AF386" s="6" t="s">
        <v>43</v>
      </c>
      <c r="AG386" s="18" t="s">
        <v>43</v>
      </c>
      <c r="AH386" s="9" t="s">
        <v>44</v>
      </c>
      <c r="AI386" s="7" t="s">
        <v>3597</v>
      </c>
      <c r="AK386" s="7" t="s">
        <v>43</v>
      </c>
      <c r="AM386" s="7" t="s">
        <v>41</v>
      </c>
      <c r="AN386" s="7" t="s">
        <v>44</v>
      </c>
      <c r="AO386" s="7" t="s">
        <v>23</v>
      </c>
      <c r="AY386" s="8" t="s">
        <v>41</v>
      </c>
    </row>
    <row r="387" spans="1:51" x14ac:dyDescent="0.35">
      <c r="A387" s="21">
        <v>383</v>
      </c>
      <c r="B387" s="20">
        <v>556</v>
      </c>
      <c r="C387" s="11" t="s">
        <v>3598</v>
      </c>
      <c r="D387" s="24" t="s">
        <v>3599</v>
      </c>
      <c r="J387" s="4" t="s">
        <v>1017</v>
      </c>
      <c r="K387" s="47" t="s">
        <v>1041</v>
      </c>
      <c r="M387" s="4" t="s">
        <v>3600</v>
      </c>
      <c r="N387" s="4" t="s">
        <v>43</v>
      </c>
      <c r="O387" s="68">
        <v>23</v>
      </c>
      <c r="P387" s="4" t="s">
        <v>43</v>
      </c>
      <c r="Q387" s="4" t="s">
        <v>41</v>
      </c>
      <c r="R387" s="4" t="s">
        <v>44</v>
      </c>
      <c r="S387" s="4" t="s">
        <v>3601</v>
      </c>
      <c r="T387" s="4" t="s">
        <v>44</v>
      </c>
      <c r="U387" s="10" t="s">
        <v>41</v>
      </c>
      <c r="V387" s="48" t="s">
        <v>88</v>
      </c>
      <c r="W387" s="6" t="s">
        <v>41</v>
      </c>
      <c r="X387" s="6" t="s">
        <v>3602</v>
      </c>
      <c r="Y387" s="6" t="s">
        <v>3603</v>
      </c>
      <c r="Z387" s="6" t="s">
        <v>3604</v>
      </c>
      <c r="AA387" s="6" t="s">
        <v>3605</v>
      </c>
      <c r="AB387" s="6" t="s">
        <v>51</v>
      </c>
      <c r="AC387" s="6" t="s">
        <v>41</v>
      </c>
      <c r="AD387" s="6" t="s">
        <v>361</v>
      </c>
      <c r="AE387" s="6" t="s">
        <v>43</v>
      </c>
      <c r="AF387" s="6" t="s">
        <v>44</v>
      </c>
      <c r="AG387" s="18" t="s">
        <v>43</v>
      </c>
      <c r="AH387" s="9" t="s">
        <v>44</v>
      </c>
      <c r="AI387" s="7" t="s">
        <v>3606</v>
      </c>
      <c r="AJ387" s="109">
        <v>4</v>
      </c>
      <c r="AK387" s="7" t="s">
        <v>43</v>
      </c>
      <c r="AM387" s="7" t="s">
        <v>41</v>
      </c>
      <c r="AN387" s="7" t="s">
        <v>44</v>
      </c>
      <c r="AO387" s="7" t="s">
        <v>84</v>
      </c>
      <c r="AY387" s="8" t="s">
        <v>41</v>
      </c>
    </row>
    <row r="388" spans="1:51" x14ac:dyDescent="0.35">
      <c r="A388" s="22">
        <v>384</v>
      </c>
      <c r="B388" s="20">
        <v>557</v>
      </c>
      <c r="C388" s="11" t="s">
        <v>3622</v>
      </c>
      <c r="D388" s="24" t="s">
        <v>3607</v>
      </c>
      <c r="J388" s="4" t="s">
        <v>1017</v>
      </c>
      <c r="K388" s="47" t="s">
        <v>46</v>
      </c>
      <c r="M388" s="4" t="s">
        <v>3608</v>
      </c>
      <c r="N388" s="4" t="s">
        <v>43</v>
      </c>
      <c r="O388" s="68">
        <v>70</v>
      </c>
      <c r="P388" s="4" t="s">
        <v>43</v>
      </c>
      <c r="Q388" s="4" t="s">
        <v>41</v>
      </c>
      <c r="R388" s="4" t="s">
        <v>44</v>
      </c>
      <c r="S388" s="4" t="s">
        <v>3609</v>
      </c>
      <c r="T388" s="4" t="s">
        <v>44</v>
      </c>
      <c r="U388" s="10" t="s">
        <v>3610</v>
      </c>
      <c r="V388" s="48" t="s">
        <v>46</v>
      </c>
      <c r="W388" s="6" t="s">
        <v>41</v>
      </c>
      <c r="X388" s="6" t="s">
        <v>3611</v>
      </c>
      <c r="Y388" s="6" t="s">
        <v>3612</v>
      </c>
      <c r="Z388" s="6" t="s">
        <v>3613</v>
      </c>
      <c r="AA388" s="6" t="s">
        <v>3614</v>
      </c>
      <c r="AB388" s="6" t="s">
        <v>51</v>
      </c>
      <c r="AC388" s="6" t="s">
        <v>41</v>
      </c>
      <c r="AD388" s="6" t="s">
        <v>145</v>
      </c>
      <c r="AE388" s="6" t="s">
        <v>44</v>
      </c>
      <c r="AF388" s="6" t="s">
        <v>43</v>
      </c>
      <c r="AG388" s="18" t="s">
        <v>43</v>
      </c>
      <c r="AH388" s="9" t="s">
        <v>43</v>
      </c>
      <c r="AI388" s="7" t="s">
        <v>41</v>
      </c>
      <c r="AK388" s="7" t="s">
        <v>43</v>
      </c>
      <c r="AM388" s="7" t="s">
        <v>41</v>
      </c>
      <c r="AN388" s="7" t="s">
        <v>43</v>
      </c>
      <c r="AY388" s="8" t="s">
        <v>41</v>
      </c>
    </row>
    <row r="389" spans="1:51" x14ac:dyDescent="0.35">
      <c r="A389" s="21">
        <v>385</v>
      </c>
      <c r="B389" s="20">
        <v>558</v>
      </c>
      <c r="C389" s="11" t="s">
        <v>3615</v>
      </c>
      <c r="D389" s="24" t="s">
        <v>3623</v>
      </c>
      <c r="J389" s="4" t="s">
        <v>1017</v>
      </c>
      <c r="K389" s="47" t="s">
        <v>1041</v>
      </c>
      <c r="L389" s="47" t="s">
        <v>1039</v>
      </c>
      <c r="M389" s="4" t="s">
        <v>502</v>
      </c>
      <c r="N389" s="4" t="s">
        <v>43</v>
      </c>
      <c r="O389" s="68">
        <v>133</v>
      </c>
      <c r="P389" s="4" t="s">
        <v>43</v>
      </c>
      <c r="Q389" s="4" t="s">
        <v>41</v>
      </c>
      <c r="R389" s="4" t="s">
        <v>44</v>
      </c>
      <c r="S389" s="4" t="s">
        <v>41</v>
      </c>
      <c r="T389" s="4" t="s">
        <v>44</v>
      </c>
      <c r="U389" s="10" t="s">
        <v>3616</v>
      </c>
      <c r="V389" s="48" t="s">
        <v>88</v>
      </c>
      <c r="W389" s="6" t="s">
        <v>41</v>
      </c>
      <c r="X389" s="6" t="s">
        <v>3617</v>
      </c>
      <c r="Y389" s="6" t="s">
        <v>3618</v>
      </c>
      <c r="Z389" s="6" t="s">
        <v>3619</v>
      </c>
      <c r="AA389" s="6" t="s">
        <v>3620</v>
      </c>
      <c r="AB389" s="6" t="s">
        <v>51</v>
      </c>
      <c r="AC389" s="6" t="s">
        <v>3621</v>
      </c>
      <c r="AD389" s="6" t="s">
        <v>203</v>
      </c>
      <c r="AE389" s="6" t="s">
        <v>44</v>
      </c>
      <c r="AF389" s="6" t="s">
        <v>43</v>
      </c>
      <c r="AG389" s="18" t="s">
        <v>43</v>
      </c>
      <c r="AH389" s="9" t="s">
        <v>43</v>
      </c>
      <c r="AI389" s="7" t="s">
        <v>41</v>
      </c>
      <c r="AK389" s="7" t="s">
        <v>43</v>
      </c>
      <c r="AM389" s="7" t="s">
        <v>41</v>
      </c>
      <c r="AN389" s="7" t="s">
        <v>43</v>
      </c>
      <c r="AY389" s="8" t="s">
        <v>41</v>
      </c>
    </row>
    <row r="390" spans="1:51" x14ac:dyDescent="0.35">
      <c r="A390" s="21">
        <v>386</v>
      </c>
      <c r="B390" s="20">
        <v>559</v>
      </c>
      <c r="C390" s="11" t="s">
        <v>3625</v>
      </c>
      <c r="D390" s="24" t="s">
        <v>4061</v>
      </c>
      <c r="J390" s="4" t="s">
        <v>1017</v>
      </c>
      <c r="K390" s="47" t="s">
        <v>46</v>
      </c>
      <c r="M390" s="4" t="s">
        <v>3626</v>
      </c>
      <c r="N390" s="4" t="s">
        <v>44</v>
      </c>
      <c r="O390" s="69">
        <v>380</v>
      </c>
      <c r="P390" s="4" t="s">
        <v>43</v>
      </c>
      <c r="Q390" s="4" t="s">
        <v>41</v>
      </c>
      <c r="R390" s="4" t="s">
        <v>44</v>
      </c>
      <c r="S390" s="4" t="s">
        <v>3627</v>
      </c>
      <c r="T390" s="4" t="s">
        <v>43</v>
      </c>
      <c r="U390" s="10" t="s">
        <v>41</v>
      </c>
      <c r="V390" s="48" t="s">
        <v>46</v>
      </c>
      <c r="W390" s="6" t="s">
        <v>41</v>
      </c>
      <c r="X390" s="6" t="s">
        <v>3628</v>
      </c>
      <c r="Y390" s="6" t="s">
        <v>3629</v>
      </c>
      <c r="Z390" s="6" t="s">
        <v>3630</v>
      </c>
      <c r="AA390" s="6" t="s">
        <v>3631</v>
      </c>
      <c r="AB390" s="6" t="s">
        <v>93</v>
      </c>
      <c r="AC390" s="6" t="s">
        <v>41</v>
      </c>
      <c r="AD390" s="6" t="s">
        <v>203</v>
      </c>
      <c r="AE390" s="6" t="s">
        <v>44</v>
      </c>
      <c r="AF390" s="6" t="s">
        <v>43</v>
      </c>
      <c r="AG390" s="18" t="s">
        <v>43</v>
      </c>
      <c r="AH390" s="9" t="s">
        <v>43</v>
      </c>
      <c r="AI390" s="7" t="s">
        <v>41</v>
      </c>
      <c r="AK390" s="7" t="s">
        <v>43</v>
      </c>
      <c r="AM390" s="7" t="s">
        <v>41</v>
      </c>
      <c r="AN390" s="7" t="s">
        <v>43</v>
      </c>
      <c r="AY390" s="8" t="s">
        <v>41</v>
      </c>
    </row>
    <row r="391" spans="1:51" x14ac:dyDescent="0.35">
      <c r="A391" s="22">
        <v>387</v>
      </c>
      <c r="B391" s="20">
        <v>560</v>
      </c>
      <c r="C391" s="11" t="s">
        <v>3632</v>
      </c>
      <c r="D391" s="24" t="s">
        <v>3633</v>
      </c>
      <c r="I391" s="4" t="s">
        <v>1017</v>
      </c>
      <c r="K391" s="47" t="s">
        <v>75</v>
      </c>
      <c r="M391" s="4" t="s">
        <v>554</v>
      </c>
      <c r="N391" s="4" t="s">
        <v>44</v>
      </c>
      <c r="O391" s="68">
        <v>120</v>
      </c>
      <c r="P391" s="4" t="s">
        <v>44</v>
      </c>
      <c r="Q391" s="4" t="s">
        <v>3634</v>
      </c>
      <c r="R391" s="4" t="s">
        <v>44</v>
      </c>
      <c r="S391" s="4" t="s">
        <v>41</v>
      </c>
      <c r="T391" s="4" t="s">
        <v>43</v>
      </c>
      <c r="U391" s="10" t="s">
        <v>41</v>
      </c>
      <c r="V391" s="48" t="s">
        <v>75</v>
      </c>
      <c r="W391" s="6" t="s">
        <v>41</v>
      </c>
      <c r="X391" s="6" t="s">
        <v>3635</v>
      </c>
      <c r="Y391" s="6" t="s">
        <v>3636</v>
      </c>
      <c r="Z391" s="6" t="s">
        <v>91</v>
      </c>
      <c r="AA391" s="6" t="s">
        <v>3637</v>
      </c>
      <c r="AB391" s="6" t="s">
        <v>51</v>
      </c>
      <c r="AC391" s="6" t="s">
        <v>3638</v>
      </c>
      <c r="AD391" s="6" t="s">
        <v>53</v>
      </c>
      <c r="AE391" s="6" t="s">
        <v>44</v>
      </c>
      <c r="AF391" s="6" t="s">
        <v>43</v>
      </c>
      <c r="AG391" s="18" t="s">
        <v>44</v>
      </c>
      <c r="AH391" s="9" t="s">
        <v>43</v>
      </c>
      <c r="AI391" s="7" t="s">
        <v>41</v>
      </c>
      <c r="AK391" s="7" t="s">
        <v>43</v>
      </c>
      <c r="AM391" s="7" t="s">
        <v>41</v>
      </c>
      <c r="AN391" s="7" t="s">
        <v>44</v>
      </c>
      <c r="AO391" s="7" t="s">
        <v>58</v>
      </c>
      <c r="AY391" s="8" t="s">
        <v>3639</v>
      </c>
    </row>
    <row r="392" spans="1:51" x14ac:dyDescent="0.35">
      <c r="A392" s="21">
        <v>388</v>
      </c>
      <c r="B392" s="20">
        <v>561</v>
      </c>
      <c r="C392" s="11" t="s">
        <v>960</v>
      </c>
      <c r="D392" s="24" t="s">
        <v>3641</v>
      </c>
      <c r="J392" s="4" t="s">
        <v>1017</v>
      </c>
      <c r="K392" s="47" t="s">
        <v>1041</v>
      </c>
      <c r="M392" s="4" t="s">
        <v>695</v>
      </c>
      <c r="N392" s="4" t="s">
        <v>43</v>
      </c>
      <c r="O392" s="68">
        <v>150</v>
      </c>
      <c r="P392" s="4" t="s">
        <v>43</v>
      </c>
      <c r="Q392" s="4" t="s">
        <v>41</v>
      </c>
      <c r="R392" s="4" t="s">
        <v>44</v>
      </c>
      <c r="S392" s="4" t="s">
        <v>41</v>
      </c>
      <c r="T392" s="4" t="s">
        <v>44</v>
      </c>
      <c r="U392" s="10" t="s">
        <v>3642</v>
      </c>
      <c r="V392" s="48" t="s">
        <v>88</v>
      </c>
      <c r="W392" s="6" t="s">
        <v>41</v>
      </c>
      <c r="X392" s="6" t="s">
        <v>3643</v>
      </c>
      <c r="Y392" s="6" t="s">
        <v>3644</v>
      </c>
      <c r="Z392" s="6" t="s">
        <v>3645</v>
      </c>
      <c r="AA392" s="6" t="s">
        <v>3646</v>
      </c>
      <c r="AB392" s="6" t="s">
        <v>51</v>
      </c>
      <c r="AC392" s="6" t="s">
        <v>41</v>
      </c>
      <c r="AD392" s="6" t="s">
        <v>443</v>
      </c>
      <c r="AE392" s="6" t="s">
        <v>44</v>
      </c>
      <c r="AF392" s="6" t="s">
        <v>44</v>
      </c>
      <c r="AG392" s="18" t="s">
        <v>43</v>
      </c>
      <c r="AH392" s="9" t="s">
        <v>43</v>
      </c>
      <c r="AI392" s="7" t="s">
        <v>41</v>
      </c>
      <c r="AK392" s="7" t="s">
        <v>43</v>
      </c>
      <c r="AM392" s="7" t="s">
        <v>41</v>
      </c>
      <c r="AN392" s="7" t="s">
        <v>44</v>
      </c>
      <c r="AO392" s="7" t="s">
        <v>83</v>
      </c>
      <c r="AP392" s="7" t="s">
        <v>84</v>
      </c>
      <c r="AQ392" s="7" t="s">
        <v>112</v>
      </c>
      <c r="AR392" s="7" t="s">
        <v>113</v>
      </c>
      <c r="AS392" s="7" t="s">
        <v>23</v>
      </c>
      <c r="AT392" s="7" t="s">
        <v>70</v>
      </c>
      <c r="AY392" s="8" t="s">
        <v>41</v>
      </c>
    </row>
    <row r="393" spans="1:51" x14ac:dyDescent="0.35">
      <c r="A393" s="22">
        <v>389</v>
      </c>
      <c r="B393" s="20">
        <v>564</v>
      </c>
      <c r="C393" s="11" t="s">
        <v>3647</v>
      </c>
      <c r="D393" s="24" t="s">
        <v>3648</v>
      </c>
      <c r="E393" s="4" t="s">
        <v>1017</v>
      </c>
      <c r="F393" s="4" t="s">
        <v>1017</v>
      </c>
      <c r="H393" s="4" t="s">
        <v>1017</v>
      </c>
      <c r="I393" s="4" t="s">
        <v>1017</v>
      </c>
      <c r="K393" s="47" t="s">
        <v>1041</v>
      </c>
      <c r="L393" s="47" t="s">
        <v>1039</v>
      </c>
      <c r="M393" s="4" t="s">
        <v>3649</v>
      </c>
      <c r="N393" s="4" t="s">
        <v>44</v>
      </c>
      <c r="O393" s="68">
        <v>250</v>
      </c>
      <c r="P393" s="4" t="s">
        <v>43</v>
      </c>
      <c r="Q393" s="4" t="s">
        <v>41</v>
      </c>
      <c r="R393" s="4" t="s">
        <v>44</v>
      </c>
      <c r="S393" s="4" t="s">
        <v>3650</v>
      </c>
      <c r="T393" s="4" t="s">
        <v>43</v>
      </c>
      <c r="U393" s="10" t="s">
        <v>41</v>
      </c>
      <c r="V393" s="48" t="s">
        <v>88</v>
      </c>
      <c r="W393" s="6" t="s">
        <v>41</v>
      </c>
      <c r="X393" s="6" t="s">
        <v>3651</v>
      </c>
      <c r="Y393" s="6" t="s">
        <v>3652</v>
      </c>
      <c r="Z393" s="6" t="s">
        <v>3653</v>
      </c>
      <c r="AA393" s="6" t="s">
        <v>3654</v>
      </c>
      <c r="AB393" s="6" t="s">
        <v>51</v>
      </c>
      <c r="AC393" s="6" t="s">
        <v>3655</v>
      </c>
      <c r="AD393" s="6" t="s">
        <v>203</v>
      </c>
      <c r="AE393" s="6" t="s">
        <v>43</v>
      </c>
      <c r="AF393" s="6" t="s">
        <v>44</v>
      </c>
      <c r="AG393" s="18" t="s">
        <v>43</v>
      </c>
      <c r="AH393" s="9" t="s">
        <v>43</v>
      </c>
      <c r="AI393" s="7" t="s">
        <v>41</v>
      </c>
      <c r="AK393" s="7" t="s">
        <v>43</v>
      </c>
      <c r="AM393" s="7" t="s">
        <v>41</v>
      </c>
      <c r="AN393" s="7" t="s">
        <v>44</v>
      </c>
      <c r="AO393" s="7" t="s">
        <v>58</v>
      </c>
      <c r="AY393" s="8" t="s">
        <v>3656</v>
      </c>
    </row>
    <row r="394" spans="1:51" x14ac:dyDescent="0.35">
      <c r="A394" s="21">
        <v>390</v>
      </c>
      <c r="B394" s="20">
        <v>565</v>
      </c>
      <c r="C394" s="11" t="s">
        <v>3657</v>
      </c>
      <c r="D394" s="24" t="s">
        <v>4062</v>
      </c>
      <c r="J394" s="4" t="s">
        <v>1017</v>
      </c>
      <c r="K394" s="47" t="s">
        <v>75</v>
      </c>
      <c r="M394" s="4" t="s">
        <v>3658</v>
      </c>
      <c r="N394" s="4" t="s">
        <v>43</v>
      </c>
      <c r="O394" s="68">
        <v>150</v>
      </c>
      <c r="P394" s="4" t="s">
        <v>43</v>
      </c>
      <c r="Q394" s="4" t="s">
        <v>41</v>
      </c>
      <c r="R394" s="4" t="s">
        <v>44</v>
      </c>
      <c r="S394" s="4" t="s">
        <v>41</v>
      </c>
      <c r="T394" s="4" t="s">
        <v>44</v>
      </c>
      <c r="U394" s="10" t="s">
        <v>3659</v>
      </c>
      <c r="V394" s="48" t="s">
        <v>75</v>
      </c>
      <c r="W394" s="6" t="s">
        <v>41</v>
      </c>
      <c r="X394" s="6" t="s">
        <v>3660</v>
      </c>
      <c r="Y394" s="6" t="s">
        <v>3661</v>
      </c>
      <c r="Z394" s="6" t="s">
        <v>3645</v>
      </c>
      <c r="AA394" s="6" t="s">
        <v>3646</v>
      </c>
      <c r="AB394" s="6" t="s">
        <v>51</v>
      </c>
      <c r="AC394" s="6" t="s">
        <v>41</v>
      </c>
      <c r="AD394" s="6" t="s">
        <v>81</v>
      </c>
      <c r="AE394" s="6" t="s">
        <v>43</v>
      </c>
      <c r="AF394" s="6" t="s">
        <v>44</v>
      </c>
      <c r="AG394" s="18" t="s">
        <v>43</v>
      </c>
      <c r="AH394" s="9" t="s">
        <v>43</v>
      </c>
      <c r="AI394" s="7" t="s">
        <v>41</v>
      </c>
      <c r="AK394" s="7" t="s">
        <v>43</v>
      </c>
      <c r="AM394" s="7" t="s">
        <v>41</v>
      </c>
      <c r="AN394" s="7" t="s">
        <v>44</v>
      </c>
      <c r="AO394" s="7" t="s">
        <v>83</v>
      </c>
      <c r="AP394" s="7" t="s">
        <v>84</v>
      </c>
      <c r="AQ394" s="7" t="s">
        <v>112</v>
      </c>
      <c r="AR394" s="7" t="s">
        <v>113</v>
      </c>
      <c r="AS394" s="7" t="s">
        <v>23</v>
      </c>
      <c r="AT394" s="7" t="s">
        <v>70</v>
      </c>
      <c r="AY394" s="8" t="s">
        <v>41</v>
      </c>
    </row>
    <row r="395" spans="1:51" x14ac:dyDescent="0.35">
      <c r="A395" s="21">
        <v>391</v>
      </c>
      <c r="B395" s="20">
        <v>566</v>
      </c>
      <c r="C395" s="11" t="s">
        <v>960</v>
      </c>
      <c r="D395" s="24" t="s">
        <v>4063</v>
      </c>
      <c r="J395" s="4" t="s">
        <v>1017</v>
      </c>
      <c r="K395" s="47" t="s">
        <v>1041</v>
      </c>
      <c r="M395" s="4" t="s">
        <v>3662</v>
      </c>
      <c r="N395" s="4" t="s">
        <v>44</v>
      </c>
      <c r="O395" s="68">
        <v>200</v>
      </c>
      <c r="P395" s="4" t="s">
        <v>43</v>
      </c>
      <c r="Q395" s="4" t="s">
        <v>41</v>
      </c>
      <c r="R395" s="4" t="s">
        <v>44</v>
      </c>
      <c r="S395" s="4" t="s">
        <v>41</v>
      </c>
      <c r="T395" s="4" t="s">
        <v>44</v>
      </c>
      <c r="U395" s="10" t="s">
        <v>3663</v>
      </c>
      <c r="V395" s="48" t="s">
        <v>88</v>
      </c>
      <c r="W395" s="6" t="s">
        <v>41</v>
      </c>
      <c r="X395" s="6" t="s">
        <v>3664</v>
      </c>
      <c r="Y395" s="6" t="s">
        <v>3665</v>
      </c>
      <c r="Z395" s="6" t="s">
        <v>3666</v>
      </c>
      <c r="AA395" s="6" t="s">
        <v>3667</v>
      </c>
      <c r="AB395" s="6" t="s">
        <v>51</v>
      </c>
      <c r="AC395" s="6" t="s">
        <v>41</v>
      </c>
      <c r="AD395" s="6" t="s">
        <v>443</v>
      </c>
      <c r="AE395" s="6" t="s">
        <v>44</v>
      </c>
      <c r="AF395" s="6" t="s">
        <v>44</v>
      </c>
      <c r="AG395" s="18" t="s">
        <v>43</v>
      </c>
      <c r="AH395" s="9" t="s">
        <v>43</v>
      </c>
      <c r="AI395" s="7" t="s">
        <v>41</v>
      </c>
      <c r="AK395" s="7" t="s">
        <v>43</v>
      </c>
      <c r="AM395" s="7" t="s">
        <v>41</v>
      </c>
      <c r="AN395" s="7" t="s">
        <v>44</v>
      </c>
      <c r="AO395" s="7" t="s">
        <v>83</v>
      </c>
      <c r="AP395" s="7" t="s">
        <v>84</v>
      </c>
      <c r="AQ395" s="7" t="s">
        <v>112</v>
      </c>
      <c r="AR395" s="7" t="s">
        <v>113</v>
      </c>
      <c r="AS395" s="7" t="s">
        <v>23</v>
      </c>
      <c r="AT395" s="7" t="s">
        <v>70</v>
      </c>
      <c r="AY395" s="8" t="s">
        <v>41</v>
      </c>
    </row>
    <row r="396" spans="1:51" x14ac:dyDescent="0.35">
      <c r="A396" s="22">
        <v>392</v>
      </c>
      <c r="B396" s="20">
        <v>567</v>
      </c>
      <c r="C396" s="11" t="s">
        <v>3668</v>
      </c>
      <c r="D396" s="24" t="s">
        <v>3669</v>
      </c>
      <c r="E396" s="4" t="s">
        <v>1017</v>
      </c>
      <c r="F396" s="4" t="s">
        <v>1017</v>
      </c>
      <c r="H396" s="4" t="s">
        <v>1017</v>
      </c>
      <c r="I396" s="4" t="s">
        <v>1017</v>
      </c>
      <c r="K396" s="47" t="s">
        <v>75</v>
      </c>
      <c r="L396" s="47" t="s">
        <v>1041</v>
      </c>
      <c r="M396" s="4" t="s">
        <v>3670</v>
      </c>
      <c r="N396" s="4" t="s">
        <v>44</v>
      </c>
      <c r="O396" s="68">
        <v>350</v>
      </c>
      <c r="P396" s="4" t="s">
        <v>44</v>
      </c>
      <c r="Q396" s="4" t="s">
        <v>3669</v>
      </c>
      <c r="R396" s="4" t="s">
        <v>44</v>
      </c>
      <c r="S396" s="4" t="s">
        <v>3671</v>
      </c>
      <c r="T396" s="4" t="s">
        <v>44</v>
      </c>
      <c r="U396" s="10" t="s">
        <v>3672</v>
      </c>
      <c r="V396" s="48" t="s">
        <v>75</v>
      </c>
      <c r="W396" s="6" t="s">
        <v>41</v>
      </c>
      <c r="X396" s="6" t="s">
        <v>3673</v>
      </c>
      <c r="Y396" s="6" t="s">
        <v>3674</v>
      </c>
      <c r="Z396" s="6" t="s">
        <v>3675</v>
      </c>
      <c r="AA396" s="6" t="s">
        <v>3676</v>
      </c>
      <c r="AB396" s="6" t="s">
        <v>93</v>
      </c>
      <c r="AC396" s="6" t="s">
        <v>41</v>
      </c>
      <c r="AD396" s="6" t="s">
        <v>405</v>
      </c>
      <c r="AE396" s="6" t="s">
        <v>44</v>
      </c>
      <c r="AF396" s="6" t="s">
        <v>43</v>
      </c>
      <c r="AG396" s="18" t="s">
        <v>44</v>
      </c>
      <c r="AH396" s="9" t="s">
        <v>44</v>
      </c>
      <c r="AI396" s="7" t="s">
        <v>3677</v>
      </c>
      <c r="AJ396" s="109">
        <v>1</v>
      </c>
      <c r="AK396" s="7" t="s">
        <v>44</v>
      </c>
      <c r="AL396" s="7" t="s">
        <v>66</v>
      </c>
      <c r="AM396" s="7" t="s">
        <v>3678</v>
      </c>
      <c r="AN396" s="7" t="s">
        <v>44</v>
      </c>
      <c r="AO396" s="7" t="s">
        <v>83</v>
      </c>
      <c r="AP396" s="7" t="s">
        <v>84</v>
      </c>
      <c r="AQ396" s="7" t="s">
        <v>112</v>
      </c>
      <c r="AR396" s="7" t="s">
        <v>70</v>
      </c>
      <c r="AY396" s="8" t="s">
        <v>41</v>
      </c>
    </row>
    <row r="397" spans="1:51" x14ac:dyDescent="0.35">
      <c r="A397" s="21">
        <v>393</v>
      </c>
      <c r="B397" s="20">
        <v>568</v>
      </c>
      <c r="C397" s="11" t="s">
        <v>3679</v>
      </c>
      <c r="D397" s="24" t="s">
        <v>3680</v>
      </c>
      <c r="H397" s="4" t="s">
        <v>1017</v>
      </c>
      <c r="K397" s="47" t="s">
        <v>75</v>
      </c>
      <c r="M397" s="4" t="s">
        <v>3681</v>
      </c>
      <c r="N397" s="4" t="s">
        <v>43</v>
      </c>
      <c r="O397" s="68">
        <v>240</v>
      </c>
      <c r="P397" s="4" t="s">
        <v>44</v>
      </c>
      <c r="Q397" s="4" t="s">
        <v>3682</v>
      </c>
      <c r="R397" s="4" t="s">
        <v>44</v>
      </c>
      <c r="S397" s="4" t="s">
        <v>3683</v>
      </c>
      <c r="T397" s="4" t="s">
        <v>44</v>
      </c>
      <c r="U397" s="10" t="s">
        <v>3684</v>
      </c>
      <c r="V397" s="48" t="s">
        <v>75</v>
      </c>
      <c r="W397" s="6" t="s">
        <v>41</v>
      </c>
      <c r="X397" s="6" t="s">
        <v>3685</v>
      </c>
      <c r="Y397" s="6" t="s">
        <v>3686</v>
      </c>
      <c r="Z397" s="6" t="s">
        <v>3687</v>
      </c>
      <c r="AA397" s="6" t="s">
        <v>2589</v>
      </c>
      <c r="AB397" s="6" t="s">
        <v>93</v>
      </c>
      <c r="AC397" s="6" t="s">
        <v>41</v>
      </c>
      <c r="AD397" s="6" t="s">
        <v>81</v>
      </c>
      <c r="AE397" s="6" t="s">
        <v>44</v>
      </c>
      <c r="AF397" s="6" t="s">
        <v>43</v>
      </c>
      <c r="AG397" s="18" t="s">
        <v>44</v>
      </c>
      <c r="AH397" s="9" t="s">
        <v>43</v>
      </c>
      <c r="AI397" s="7" t="s">
        <v>41</v>
      </c>
      <c r="AK397" s="7" t="s">
        <v>43</v>
      </c>
      <c r="AM397" s="7" t="s">
        <v>41</v>
      </c>
      <c r="AN397" s="7" t="s">
        <v>44</v>
      </c>
      <c r="AO397" s="7" t="s">
        <v>112</v>
      </c>
      <c r="AP397" s="7" t="s">
        <v>114</v>
      </c>
      <c r="AQ397" s="7" t="s">
        <v>69</v>
      </c>
      <c r="AR397" s="7" t="s">
        <v>58</v>
      </c>
      <c r="AY397" s="8" t="s">
        <v>3688</v>
      </c>
    </row>
    <row r="398" spans="1:51" x14ac:dyDescent="0.35">
      <c r="A398" s="22">
        <v>394</v>
      </c>
      <c r="B398" s="20">
        <v>569</v>
      </c>
      <c r="C398" s="11" t="s">
        <v>3689</v>
      </c>
      <c r="D398" s="24" t="s">
        <v>4064</v>
      </c>
      <c r="J398" s="4" t="s">
        <v>1017</v>
      </c>
      <c r="K398" s="47" t="s">
        <v>75</v>
      </c>
      <c r="M398" s="4" t="s">
        <v>3690</v>
      </c>
      <c r="N398" s="4" t="s">
        <v>43</v>
      </c>
      <c r="O398" s="68">
        <v>150</v>
      </c>
      <c r="P398" s="4" t="s">
        <v>43</v>
      </c>
      <c r="Q398" s="4" t="s">
        <v>41</v>
      </c>
      <c r="R398" s="4" t="s">
        <v>44</v>
      </c>
      <c r="S398" s="4" t="s">
        <v>41</v>
      </c>
      <c r="T398" s="4" t="s">
        <v>43</v>
      </c>
      <c r="U398" s="10" t="s">
        <v>41</v>
      </c>
      <c r="V398" s="48" t="s">
        <v>75</v>
      </c>
      <c r="W398" s="6" t="s">
        <v>41</v>
      </c>
      <c r="X398" s="6" t="s">
        <v>3691</v>
      </c>
      <c r="Y398" s="6" t="s">
        <v>3692</v>
      </c>
      <c r="Z398" s="6" t="s">
        <v>3693</v>
      </c>
      <c r="AA398" s="6" t="s">
        <v>3694</v>
      </c>
      <c r="AB398" s="6" t="s">
        <v>51</v>
      </c>
      <c r="AC398" s="6" t="s">
        <v>41</v>
      </c>
      <c r="AD398" s="6" t="s">
        <v>155</v>
      </c>
      <c r="AE398" s="6" t="s">
        <v>44</v>
      </c>
      <c r="AF398" s="6" t="s">
        <v>43</v>
      </c>
      <c r="AG398" s="18" t="s">
        <v>44</v>
      </c>
      <c r="AH398" s="9" t="s">
        <v>43</v>
      </c>
      <c r="AI398" s="7" t="s">
        <v>41</v>
      </c>
      <c r="AK398" s="7" t="s">
        <v>44</v>
      </c>
      <c r="AL398" s="7" t="s">
        <v>66</v>
      </c>
      <c r="AM398" s="7" t="s">
        <v>41</v>
      </c>
      <c r="AN398" s="7" t="s">
        <v>43</v>
      </c>
      <c r="AY398" s="8" t="s">
        <v>41</v>
      </c>
    </row>
    <row r="399" spans="1:51" x14ac:dyDescent="0.35">
      <c r="A399" s="21">
        <v>395</v>
      </c>
      <c r="B399" s="20">
        <v>570</v>
      </c>
      <c r="C399" s="11" t="s">
        <v>3640</v>
      </c>
      <c r="D399" s="24" t="s">
        <v>3695</v>
      </c>
      <c r="J399" s="4" t="s">
        <v>1017</v>
      </c>
      <c r="K399" s="47" t="s">
        <v>75</v>
      </c>
      <c r="M399" s="4" t="s">
        <v>3696</v>
      </c>
      <c r="N399" s="4" t="s">
        <v>44</v>
      </c>
      <c r="O399" s="68">
        <v>200</v>
      </c>
      <c r="P399" s="4" t="s">
        <v>43</v>
      </c>
      <c r="Q399" s="4" t="s">
        <v>41</v>
      </c>
      <c r="R399" s="4" t="s">
        <v>43</v>
      </c>
      <c r="S399" s="4" t="s">
        <v>41</v>
      </c>
      <c r="T399" s="4" t="s">
        <v>44</v>
      </c>
      <c r="U399" s="10" t="s">
        <v>3697</v>
      </c>
      <c r="V399" s="48" t="s">
        <v>75</v>
      </c>
      <c r="W399" s="6" t="s">
        <v>41</v>
      </c>
      <c r="X399" s="6" t="s">
        <v>3698</v>
      </c>
      <c r="Y399" s="6" t="s">
        <v>3699</v>
      </c>
      <c r="Z399" s="6" t="s">
        <v>3700</v>
      </c>
      <c r="AA399" s="6" t="s">
        <v>3701</v>
      </c>
      <c r="AB399" s="6" t="s">
        <v>51</v>
      </c>
      <c r="AC399" s="6" t="s">
        <v>41</v>
      </c>
      <c r="AD399" s="6" t="s">
        <v>443</v>
      </c>
      <c r="AE399" s="6" t="s">
        <v>44</v>
      </c>
      <c r="AF399" s="6" t="s">
        <v>44</v>
      </c>
      <c r="AG399" s="18" t="s">
        <v>44</v>
      </c>
      <c r="AH399" s="9" t="s">
        <v>43</v>
      </c>
      <c r="AI399" s="7" t="s">
        <v>41</v>
      </c>
      <c r="AK399" s="7" t="s">
        <v>43</v>
      </c>
      <c r="AM399" s="7" t="s">
        <v>41</v>
      </c>
      <c r="AN399" s="7" t="s">
        <v>44</v>
      </c>
      <c r="AO399" s="7" t="s">
        <v>83</v>
      </c>
      <c r="AP399" s="7" t="s">
        <v>84</v>
      </c>
      <c r="AQ399" s="7" t="s">
        <v>112</v>
      </c>
      <c r="AR399" s="7" t="s">
        <v>113</v>
      </c>
      <c r="AS399" s="7" t="s">
        <v>23</v>
      </c>
      <c r="AT399" s="7" t="s">
        <v>70</v>
      </c>
      <c r="AY399" s="8" t="s">
        <v>41</v>
      </c>
    </row>
    <row r="400" spans="1:51" x14ac:dyDescent="0.35">
      <c r="A400" s="21">
        <v>396</v>
      </c>
      <c r="B400" s="20">
        <v>571</v>
      </c>
      <c r="C400" s="11" t="s">
        <v>3640</v>
      </c>
      <c r="D400" s="24" t="s">
        <v>3695</v>
      </c>
      <c r="J400" s="4" t="s">
        <v>1017</v>
      </c>
      <c r="K400" s="47" t="s">
        <v>75</v>
      </c>
      <c r="M400" s="4" t="s">
        <v>1339</v>
      </c>
      <c r="N400" s="4" t="s">
        <v>43</v>
      </c>
      <c r="O400" s="68">
        <v>60</v>
      </c>
      <c r="P400" s="4" t="s">
        <v>44</v>
      </c>
      <c r="Q400" s="4" t="s">
        <v>41</v>
      </c>
      <c r="R400" s="4" t="s">
        <v>44</v>
      </c>
      <c r="S400" s="4" t="s">
        <v>41</v>
      </c>
      <c r="T400" s="4" t="s">
        <v>44</v>
      </c>
      <c r="U400" s="10" t="s">
        <v>3702</v>
      </c>
      <c r="V400" s="48" t="s">
        <v>75</v>
      </c>
      <c r="W400" s="6" t="s">
        <v>41</v>
      </c>
      <c r="X400" s="6" t="s">
        <v>3703</v>
      </c>
      <c r="Y400" s="6" t="s">
        <v>3704</v>
      </c>
      <c r="Z400" s="6" t="s">
        <v>3705</v>
      </c>
      <c r="AA400" s="6" t="s">
        <v>3706</v>
      </c>
      <c r="AB400" s="6" t="s">
        <v>51</v>
      </c>
      <c r="AC400" s="6" t="s">
        <v>41</v>
      </c>
      <c r="AD400" s="6" t="s">
        <v>443</v>
      </c>
      <c r="AE400" s="6" t="s">
        <v>44</v>
      </c>
      <c r="AF400" s="6" t="s">
        <v>44</v>
      </c>
      <c r="AG400" s="18" t="s">
        <v>44</v>
      </c>
      <c r="AH400" s="9" t="s">
        <v>43</v>
      </c>
      <c r="AI400" s="7" t="s">
        <v>41</v>
      </c>
      <c r="AK400" s="7" t="s">
        <v>43</v>
      </c>
      <c r="AM400" s="7" t="s">
        <v>41</v>
      </c>
      <c r="AN400" s="7" t="s">
        <v>44</v>
      </c>
      <c r="AO400" s="7" t="s">
        <v>83</v>
      </c>
      <c r="AP400" s="7" t="s">
        <v>84</v>
      </c>
      <c r="AQ400" s="7" t="s">
        <v>112</v>
      </c>
      <c r="AR400" s="7" t="s">
        <v>113</v>
      </c>
      <c r="AS400" s="7" t="s">
        <v>23</v>
      </c>
      <c r="AT400" s="7" t="s">
        <v>70</v>
      </c>
      <c r="AY400" s="8" t="s">
        <v>41</v>
      </c>
    </row>
    <row r="401" spans="1:51" x14ac:dyDescent="0.35">
      <c r="A401" s="22">
        <v>397</v>
      </c>
      <c r="B401" s="20">
        <v>572</v>
      </c>
      <c r="C401" s="11" t="s">
        <v>3707</v>
      </c>
      <c r="D401" s="24" t="s">
        <v>3695</v>
      </c>
      <c r="J401" s="4" t="s">
        <v>1017</v>
      </c>
      <c r="K401" s="47" t="s">
        <v>75</v>
      </c>
      <c r="M401" s="4" t="s">
        <v>930</v>
      </c>
      <c r="N401" s="4" t="s">
        <v>43</v>
      </c>
      <c r="O401" s="68">
        <v>70</v>
      </c>
      <c r="P401" s="4" t="s">
        <v>44</v>
      </c>
      <c r="Q401" s="4" t="s">
        <v>41</v>
      </c>
      <c r="R401" s="4" t="s">
        <v>44</v>
      </c>
      <c r="S401" s="4" t="s">
        <v>41</v>
      </c>
      <c r="T401" s="4" t="s">
        <v>44</v>
      </c>
      <c r="U401" s="10" t="s">
        <v>3708</v>
      </c>
      <c r="V401" s="48" t="s">
        <v>75</v>
      </c>
      <c r="W401" s="6" t="s">
        <v>41</v>
      </c>
      <c r="X401" s="6" t="s">
        <v>3709</v>
      </c>
      <c r="Y401" s="6" t="s">
        <v>3710</v>
      </c>
      <c r="Z401" s="6" t="s">
        <v>3711</v>
      </c>
      <c r="AA401" s="6" t="s">
        <v>3712</v>
      </c>
      <c r="AB401" s="6" t="s">
        <v>51</v>
      </c>
      <c r="AC401" s="6" t="s">
        <v>41</v>
      </c>
      <c r="AD401" s="6" t="s">
        <v>443</v>
      </c>
      <c r="AE401" s="6" t="s">
        <v>43</v>
      </c>
      <c r="AF401" s="6" t="s">
        <v>44</v>
      </c>
      <c r="AG401" s="18" t="s">
        <v>43</v>
      </c>
      <c r="AH401" s="9" t="s">
        <v>43</v>
      </c>
      <c r="AI401" s="7" t="s">
        <v>41</v>
      </c>
      <c r="AK401" s="7" t="s">
        <v>43</v>
      </c>
      <c r="AM401" s="7" t="s">
        <v>41</v>
      </c>
      <c r="AN401" s="7" t="s">
        <v>44</v>
      </c>
      <c r="AO401" s="7" t="s">
        <v>83</v>
      </c>
      <c r="AP401" s="7" t="s">
        <v>84</v>
      </c>
      <c r="AQ401" s="7" t="s">
        <v>112</v>
      </c>
      <c r="AR401" s="7" t="s">
        <v>113</v>
      </c>
      <c r="AS401" s="7" t="s">
        <v>23</v>
      </c>
      <c r="AT401" s="7" t="s">
        <v>70</v>
      </c>
      <c r="AY401" s="8" t="s">
        <v>41</v>
      </c>
    </row>
    <row r="402" spans="1:51" x14ac:dyDescent="0.35">
      <c r="A402" s="21">
        <v>398</v>
      </c>
      <c r="B402" s="20">
        <v>573</v>
      </c>
      <c r="C402" s="11" t="s">
        <v>3657</v>
      </c>
      <c r="D402" s="24" t="s">
        <v>3695</v>
      </c>
      <c r="J402" s="4" t="s">
        <v>1017</v>
      </c>
      <c r="K402" s="47" t="s">
        <v>75</v>
      </c>
      <c r="M402" s="4" t="s">
        <v>930</v>
      </c>
      <c r="N402" s="4" t="s">
        <v>43</v>
      </c>
      <c r="O402" s="68">
        <v>50</v>
      </c>
      <c r="P402" s="4" t="s">
        <v>44</v>
      </c>
      <c r="Q402" s="4" t="s">
        <v>41</v>
      </c>
      <c r="R402" s="4" t="s">
        <v>44</v>
      </c>
      <c r="S402" s="4" t="s">
        <v>41</v>
      </c>
      <c r="T402" s="4" t="s">
        <v>44</v>
      </c>
      <c r="U402" s="10" t="s">
        <v>3713</v>
      </c>
      <c r="V402" s="48" t="s">
        <v>75</v>
      </c>
      <c r="W402" s="6" t="s">
        <v>41</v>
      </c>
      <c r="X402" s="6" t="s">
        <v>3714</v>
      </c>
      <c r="Y402" s="6" t="s">
        <v>1504</v>
      </c>
      <c r="Z402" s="6" t="s">
        <v>3715</v>
      </c>
      <c r="AA402" s="6" t="s">
        <v>3716</v>
      </c>
      <c r="AB402" s="6" t="s">
        <v>51</v>
      </c>
      <c r="AC402" s="6" t="s">
        <v>41</v>
      </c>
      <c r="AD402" s="6" t="s">
        <v>81</v>
      </c>
      <c r="AE402" s="6" t="s">
        <v>44</v>
      </c>
      <c r="AF402" s="6" t="s">
        <v>44</v>
      </c>
      <c r="AG402" s="18" t="s">
        <v>43</v>
      </c>
      <c r="AH402" s="9" t="s">
        <v>43</v>
      </c>
      <c r="AI402" s="7" t="s">
        <v>41</v>
      </c>
      <c r="AK402" s="7" t="s">
        <v>43</v>
      </c>
      <c r="AM402" s="7" t="s">
        <v>41</v>
      </c>
      <c r="AN402" s="7" t="s">
        <v>44</v>
      </c>
      <c r="AO402" s="7" t="s">
        <v>83</v>
      </c>
      <c r="AP402" s="7" t="s">
        <v>84</v>
      </c>
      <c r="AQ402" s="7" t="s">
        <v>112</v>
      </c>
      <c r="AR402" s="7" t="s">
        <v>113</v>
      </c>
      <c r="AS402" s="7" t="s">
        <v>69</v>
      </c>
      <c r="AT402" s="7" t="s">
        <v>23</v>
      </c>
      <c r="AU402" s="7" t="s">
        <v>70</v>
      </c>
      <c r="AY402" s="8" t="s">
        <v>41</v>
      </c>
    </row>
    <row r="403" spans="1:51" x14ac:dyDescent="0.35">
      <c r="A403" s="22">
        <v>399</v>
      </c>
      <c r="B403" s="20">
        <v>574</v>
      </c>
      <c r="C403" s="11" t="s">
        <v>3717</v>
      </c>
      <c r="D403" s="24" t="s">
        <v>3695</v>
      </c>
      <c r="J403" s="4" t="s">
        <v>1017</v>
      </c>
      <c r="K403" s="47" t="s">
        <v>75</v>
      </c>
      <c r="M403" s="4" t="s">
        <v>930</v>
      </c>
      <c r="N403" s="4" t="s">
        <v>44</v>
      </c>
      <c r="O403" s="68">
        <v>50</v>
      </c>
      <c r="P403" s="4" t="s">
        <v>44</v>
      </c>
      <c r="Q403" s="4" t="s">
        <v>41</v>
      </c>
      <c r="R403" s="4" t="s">
        <v>44</v>
      </c>
      <c r="S403" s="4" t="s">
        <v>41</v>
      </c>
      <c r="T403" s="4" t="s">
        <v>44</v>
      </c>
      <c r="U403" s="10" t="s">
        <v>3713</v>
      </c>
      <c r="V403" s="48" t="s">
        <v>75</v>
      </c>
      <c r="W403" s="6" t="s">
        <v>41</v>
      </c>
      <c r="X403" s="6" t="s">
        <v>3718</v>
      </c>
      <c r="Y403" s="6" t="s">
        <v>3719</v>
      </c>
      <c r="Z403" s="6" t="s">
        <v>3720</v>
      </c>
      <c r="AA403" s="6" t="s">
        <v>3721</v>
      </c>
      <c r="AB403" s="6" t="s">
        <v>51</v>
      </c>
      <c r="AC403" s="6" t="s">
        <v>41</v>
      </c>
      <c r="AD403" s="6" t="s">
        <v>443</v>
      </c>
      <c r="AE403" s="6" t="s">
        <v>43</v>
      </c>
      <c r="AF403" s="6" t="s">
        <v>44</v>
      </c>
      <c r="AG403" s="18" t="s">
        <v>44</v>
      </c>
      <c r="AH403" s="9" t="s">
        <v>43</v>
      </c>
      <c r="AI403" s="7" t="s">
        <v>41</v>
      </c>
      <c r="AK403" s="7" t="s">
        <v>43</v>
      </c>
      <c r="AM403" s="7" t="s">
        <v>41</v>
      </c>
      <c r="AN403" s="7" t="s">
        <v>44</v>
      </c>
      <c r="AO403" s="7" t="s">
        <v>83</v>
      </c>
      <c r="AP403" s="7" t="s">
        <v>84</v>
      </c>
      <c r="AQ403" s="7" t="s">
        <v>112</v>
      </c>
      <c r="AR403" s="7" t="s">
        <v>113</v>
      </c>
      <c r="AS403" s="7" t="s">
        <v>69</v>
      </c>
      <c r="AT403" s="7" t="s">
        <v>23</v>
      </c>
      <c r="AU403" s="7" t="s">
        <v>70</v>
      </c>
      <c r="AY403" s="8" t="s">
        <v>41</v>
      </c>
    </row>
    <row r="404" spans="1:51" x14ac:dyDescent="0.35">
      <c r="A404" s="21">
        <v>400</v>
      </c>
      <c r="B404" s="20">
        <v>575</v>
      </c>
      <c r="C404" s="11" t="s">
        <v>960</v>
      </c>
      <c r="D404" s="24" t="s">
        <v>3695</v>
      </c>
      <c r="J404" s="4" t="s">
        <v>1017</v>
      </c>
      <c r="K404" s="47" t="s">
        <v>75</v>
      </c>
      <c r="M404" s="4" t="s">
        <v>1339</v>
      </c>
      <c r="N404" s="4" t="s">
        <v>43</v>
      </c>
      <c r="O404" s="68">
        <v>120</v>
      </c>
      <c r="P404" s="4" t="s">
        <v>44</v>
      </c>
      <c r="Q404" s="4" t="s">
        <v>41</v>
      </c>
      <c r="R404" s="4" t="s">
        <v>44</v>
      </c>
      <c r="S404" s="4" t="s">
        <v>41</v>
      </c>
      <c r="T404" s="4" t="s">
        <v>44</v>
      </c>
      <c r="U404" s="10" t="s">
        <v>3722</v>
      </c>
      <c r="V404" s="48" t="s">
        <v>75</v>
      </c>
      <c r="W404" s="6" t="s">
        <v>41</v>
      </c>
      <c r="X404" s="6" t="s">
        <v>3723</v>
      </c>
      <c r="Y404" s="6" t="s">
        <v>3724</v>
      </c>
      <c r="Z404" s="6" t="s">
        <v>3725</v>
      </c>
      <c r="AA404" s="6" t="s">
        <v>3726</v>
      </c>
      <c r="AB404" s="6" t="s">
        <v>51</v>
      </c>
      <c r="AC404" s="6" t="s">
        <v>41</v>
      </c>
      <c r="AD404" s="6" t="s">
        <v>443</v>
      </c>
      <c r="AE404" s="6" t="s">
        <v>44</v>
      </c>
      <c r="AF404" s="6" t="s">
        <v>44</v>
      </c>
      <c r="AG404" s="18" t="s">
        <v>44</v>
      </c>
      <c r="AH404" s="9" t="s">
        <v>43</v>
      </c>
      <c r="AI404" s="7" t="s">
        <v>41</v>
      </c>
      <c r="AK404" s="7" t="s">
        <v>43</v>
      </c>
      <c r="AM404" s="7" t="s">
        <v>41</v>
      </c>
      <c r="AN404" s="7" t="s">
        <v>44</v>
      </c>
      <c r="AO404" s="7" t="s">
        <v>83</v>
      </c>
      <c r="AP404" s="7" t="s">
        <v>84</v>
      </c>
      <c r="AQ404" s="7" t="s">
        <v>112</v>
      </c>
      <c r="AR404" s="7" t="s">
        <v>113</v>
      </c>
      <c r="AS404" s="7" t="s">
        <v>69</v>
      </c>
      <c r="AT404" s="7" t="s">
        <v>23</v>
      </c>
      <c r="AU404" s="7" t="s">
        <v>70</v>
      </c>
      <c r="AY404" s="8" t="s">
        <v>41</v>
      </c>
    </row>
    <row r="405" spans="1:51" x14ac:dyDescent="0.35">
      <c r="A405" s="21">
        <v>401</v>
      </c>
      <c r="B405" s="20">
        <v>576</v>
      </c>
      <c r="C405" s="11" t="s">
        <v>3727</v>
      </c>
      <c r="D405" s="24" t="s">
        <v>4065</v>
      </c>
      <c r="F405" s="4" t="s">
        <v>1017</v>
      </c>
      <c r="K405" s="47" t="s">
        <v>75</v>
      </c>
      <c r="L405" s="47" t="s">
        <v>46</v>
      </c>
      <c r="M405" s="4" t="s">
        <v>3728</v>
      </c>
      <c r="N405" s="4" t="s">
        <v>44</v>
      </c>
      <c r="O405" s="68">
        <v>120</v>
      </c>
      <c r="P405" s="4" t="s">
        <v>44</v>
      </c>
      <c r="Q405" s="4" t="s">
        <v>3729</v>
      </c>
      <c r="R405" s="4" t="s">
        <v>44</v>
      </c>
      <c r="S405" s="4" t="s">
        <v>3730</v>
      </c>
      <c r="T405" s="4" t="s">
        <v>44</v>
      </c>
      <c r="U405" s="10" t="s">
        <v>3731</v>
      </c>
      <c r="V405" s="48" t="s">
        <v>1299</v>
      </c>
      <c r="W405" s="6" t="s">
        <v>41</v>
      </c>
      <c r="X405" s="6" t="s">
        <v>3732</v>
      </c>
      <c r="Y405" s="6" t="s">
        <v>3733</v>
      </c>
      <c r="Z405" s="6" t="s">
        <v>599</v>
      </c>
      <c r="AA405" s="6" t="s">
        <v>3734</v>
      </c>
      <c r="AB405" s="6" t="s">
        <v>133</v>
      </c>
      <c r="AC405" s="6" t="s">
        <v>41</v>
      </c>
      <c r="AD405" s="6" t="s">
        <v>602</v>
      </c>
      <c r="AE405" s="6" t="s">
        <v>43</v>
      </c>
      <c r="AF405" s="6" t="s">
        <v>43</v>
      </c>
      <c r="AG405" s="18" t="s">
        <v>43</v>
      </c>
      <c r="AH405" s="9" t="s">
        <v>44</v>
      </c>
      <c r="AI405" s="7" t="s">
        <v>3735</v>
      </c>
      <c r="AJ405" s="109">
        <v>1</v>
      </c>
      <c r="AK405" s="7" t="s">
        <v>43</v>
      </c>
      <c r="AM405" s="7" t="s">
        <v>41</v>
      </c>
      <c r="AN405" s="7" t="s">
        <v>44</v>
      </c>
      <c r="AO405" s="7" t="s">
        <v>23</v>
      </c>
      <c r="AY405" s="8" t="s">
        <v>41</v>
      </c>
    </row>
    <row r="406" spans="1:51" x14ac:dyDescent="0.35">
      <c r="A406" s="22">
        <v>402</v>
      </c>
      <c r="B406" s="20">
        <v>577</v>
      </c>
      <c r="C406" s="11" t="s">
        <v>3736</v>
      </c>
      <c r="D406" s="24" t="s">
        <v>4066</v>
      </c>
      <c r="E406" s="4" t="s">
        <v>1017</v>
      </c>
      <c r="F406" s="4" t="s">
        <v>1017</v>
      </c>
      <c r="G406" s="4" t="s">
        <v>1017</v>
      </c>
      <c r="K406" s="47" t="s">
        <v>46</v>
      </c>
      <c r="M406" s="4" t="s">
        <v>3737</v>
      </c>
      <c r="N406" s="4" t="s">
        <v>43</v>
      </c>
      <c r="O406" s="68">
        <v>14</v>
      </c>
      <c r="P406" s="4" t="s">
        <v>43</v>
      </c>
      <c r="Q406" s="4" t="s">
        <v>41</v>
      </c>
      <c r="R406" s="4" t="s">
        <v>43</v>
      </c>
      <c r="S406" s="4" t="s">
        <v>41</v>
      </c>
      <c r="T406" s="4" t="s">
        <v>44</v>
      </c>
      <c r="U406" s="10" t="s">
        <v>41</v>
      </c>
      <c r="V406" s="48" t="s">
        <v>46</v>
      </c>
      <c r="W406" s="6" t="s">
        <v>41</v>
      </c>
      <c r="X406" s="6" t="s">
        <v>3738</v>
      </c>
      <c r="Y406" s="6" t="s">
        <v>3739</v>
      </c>
      <c r="Z406" s="6" t="s">
        <v>3740</v>
      </c>
      <c r="AA406" s="6" t="s">
        <v>3741</v>
      </c>
      <c r="AB406" s="6" t="s">
        <v>51</v>
      </c>
      <c r="AC406" s="6" t="s">
        <v>41</v>
      </c>
      <c r="AD406" s="6" t="s">
        <v>214</v>
      </c>
      <c r="AE406" s="6" t="s">
        <v>44</v>
      </c>
      <c r="AF406" s="6" t="s">
        <v>43</v>
      </c>
      <c r="AG406" s="18" t="s">
        <v>43</v>
      </c>
      <c r="AH406" s="9" t="s">
        <v>44</v>
      </c>
      <c r="AI406" s="7" t="s">
        <v>41</v>
      </c>
      <c r="AK406" s="7" t="s">
        <v>44</v>
      </c>
      <c r="AL406" s="7" t="s">
        <v>66</v>
      </c>
      <c r="AM406" s="7" t="s">
        <v>3742</v>
      </c>
      <c r="AN406" s="7" t="s">
        <v>44</v>
      </c>
      <c r="AO406" s="7" t="s">
        <v>83</v>
      </c>
      <c r="AP406" s="7" t="s">
        <v>112</v>
      </c>
      <c r="AQ406" s="7" t="s">
        <v>113</v>
      </c>
      <c r="AR406" s="7" t="s">
        <v>114</v>
      </c>
      <c r="AS406" s="7" t="s">
        <v>23</v>
      </c>
      <c r="AT406" s="7" t="s">
        <v>70</v>
      </c>
      <c r="AU406" s="7" t="s">
        <v>393</v>
      </c>
      <c r="AY406" s="8" t="s">
        <v>41</v>
      </c>
    </row>
    <row r="407" spans="1:51" x14ac:dyDescent="0.35">
      <c r="A407" s="21">
        <v>403</v>
      </c>
      <c r="B407" s="20">
        <v>578</v>
      </c>
      <c r="C407" s="11" t="s">
        <v>3743</v>
      </c>
      <c r="D407" s="24" t="s">
        <v>4067</v>
      </c>
      <c r="I407" s="4" t="s">
        <v>1017</v>
      </c>
      <c r="K407" s="47" t="s">
        <v>1041</v>
      </c>
      <c r="L407" s="47" t="s">
        <v>75</v>
      </c>
      <c r="M407" s="4" t="s">
        <v>3745</v>
      </c>
      <c r="N407" s="4" t="s">
        <v>44</v>
      </c>
      <c r="O407" s="68">
        <v>100</v>
      </c>
      <c r="P407" s="4" t="s">
        <v>43</v>
      </c>
      <c r="Q407" s="4" t="s">
        <v>41</v>
      </c>
      <c r="R407" s="4" t="s">
        <v>44</v>
      </c>
      <c r="S407" s="4" t="s">
        <v>3744</v>
      </c>
      <c r="T407" s="4" t="s">
        <v>43</v>
      </c>
      <c r="U407" s="10" t="s">
        <v>41</v>
      </c>
      <c r="V407" s="48" t="s">
        <v>66</v>
      </c>
      <c r="W407" s="6" t="s">
        <v>41</v>
      </c>
      <c r="X407" s="6" t="s">
        <v>3746</v>
      </c>
      <c r="Y407" s="6" t="s">
        <v>3747</v>
      </c>
      <c r="Z407" s="6" t="s">
        <v>2715</v>
      </c>
      <c r="AA407" s="6" t="s">
        <v>3748</v>
      </c>
      <c r="AB407" s="6" t="s">
        <v>93</v>
      </c>
      <c r="AC407" s="6" t="s">
        <v>41</v>
      </c>
      <c r="AD407" s="6" t="s">
        <v>498</v>
      </c>
      <c r="AE407" s="6" t="s">
        <v>43</v>
      </c>
      <c r="AF407" s="6" t="s">
        <v>43</v>
      </c>
      <c r="AG407" s="18" t="s">
        <v>44</v>
      </c>
      <c r="AH407" s="9" t="s">
        <v>44</v>
      </c>
      <c r="AI407" s="57" t="s">
        <v>4077</v>
      </c>
      <c r="AJ407" s="109">
        <v>4</v>
      </c>
      <c r="AK407" s="7" t="s">
        <v>44</v>
      </c>
      <c r="AL407" s="7" t="s">
        <v>54</v>
      </c>
      <c r="AM407" s="7" t="s">
        <v>157</v>
      </c>
      <c r="AN407" s="7" t="s">
        <v>44</v>
      </c>
      <c r="AO407" s="7" t="s">
        <v>84</v>
      </c>
      <c r="AP407" s="7" t="s">
        <v>113</v>
      </c>
      <c r="AQ407" s="7" t="s">
        <v>69</v>
      </c>
      <c r="AR407" s="7" t="s">
        <v>23</v>
      </c>
      <c r="AS407" s="7" t="s">
        <v>70</v>
      </c>
      <c r="AT407" s="7" t="s">
        <v>58</v>
      </c>
      <c r="AY407" s="8" t="s">
        <v>3749</v>
      </c>
    </row>
    <row r="408" spans="1:51" x14ac:dyDescent="0.35">
      <c r="A408" s="22">
        <v>404</v>
      </c>
      <c r="B408" s="20">
        <v>579</v>
      </c>
      <c r="C408" s="11" t="s">
        <v>3750</v>
      </c>
      <c r="D408" s="24" t="s">
        <v>3751</v>
      </c>
      <c r="E408" s="4" t="s">
        <v>1017</v>
      </c>
      <c r="H408" s="4" t="s">
        <v>1017</v>
      </c>
      <c r="I408" s="4" t="s">
        <v>1017</v>
      </c>
      <c r="K408" s="47" t="s">
        <v>1041</v>
      </c>
      <c r="M408" s="4" t="s">
        <v>3752</v>
      </c>
      <c r="N408" s="4" t="s">
        <v>44</v>
      </c>
      <c r="O408" s="68">
        <v>700</v>
      </c>
      <c r="P408" s="4" t="s">
        <v>43</v>
      </c>
      <c r="Q408" s="4" t="s">
        <v>41</v>
      </c>
      <c r="R408" s="4" t="s">
        <v>44</v>
      </c>
      <c r="S408" s="4" t="s">
        <v>3753</v>
      </c>
      <c r="T408" s="4" t="s">
        <v>44</v>
      </c>
      <c r="U408" s="10" t="s">
        <v>3754</v>
      </c>
      <c r="V408" s="48" t="s">
        <v>54</v>
      </c>
      <c r="W408" s="6" t="s">
        <v>41</v>
      </c>
      <c r="X408" s="6" t="s">
        <v>3755</v>
      </c>
      <c r="Y408" s="6" t="s">
        <v>3756</v>
      </c>
      <c r="Z408" s="6" t="s">
        <v>3757</v>
      </c>
      <c r="AA408" s="6" t="s">
        <v>3758</v>
      </c>
      <c r="AB408" s="6" t="s">
        <v>93</v>
      </c>
      <c r="AC408" s="6" t="s">
        <v>41</v>
      </c>
      <c r="AD408" s="6" t="s">
        <v>638</v>
      </c>
      <c r="AE408" s="6" t="s">
        <v>43</v>
      </c>
      <c r="AF408" s="6" t="s">
        <v>43</v>
      </c>
      <c r="AG408" s="18" t="s">
        <v>44</v>
      </c>
      <c r="AH408" s="9" t="s">
        <v>44</v>
      </c>
      <c r="AI408" s="7" t="s">
        <v>3759</v>
      </c>
      <c r="AJ408" s="109">
        <v>7</v>
      </c>
      <c r="AK408" s="7" t="s">
        <v>44</v>
      </c>
      <c r="AL408" s="7" t="s">
        <v>54</v>
      </c>
      <c r="AM408" s="7" t="s">
        <v>3760</v>
      </c>
      <c r="AN408" s="7" t="s">
        <v>44</v>
      </c>
      <c r="AO408" s="7" t="s">
        <v>83</v>
      </c>
      <c r="AP408" s="7" t="s">
        <v>68</v>
      </c>
      <c r="AQ408" s="7" t="s">
        <v>84</v>
      </c>
      <c r="AR408" s="7" t="s">
        <v>113</v>
      </c>
      <c r="AS408" s="7" t="s">
        <v>23</v>
      </c>
      <c r="AY408" s="8" t="s">
        <v>41</v>
      </c>
    </row>
    <row r="409" spans="1:51" x14ac:dyDescent="0.35">
      <c r="A409" s="21">
        <v>405</v>
      </c>
      <c r="B409" s="20">
        <v>580</v>
      </c>
      <c r="C409" s="11" t="s">
        <v>3761</v>
      </c>
      <c r="D409" s="24" t="s">
        <v>4068</v>
      </c>
      <c r="J409" s="4" t="s">
        <v>1017</v>
      </c>
      <c r="K409" s="47" t="s">
        <v>46</v>
      </c>
      <c r="M409" s="4" t="s">
        <v>3762</v>
      </c>
      <c r="N409" s="4" t="s">
        <v>44</v>
      </c>
      <c r="O409" s="68">
        <v>400</v>
      </c>
      <c r="P409" s="4" t="s">
        <v>43</v>
      </c>
      <c r="Q409" s="4" t="s">
        <v>41</v>
      </c>
      <c r="R409" s="4" t="s">
        <v>44</v>
      </c>
      <c r="S409" s="4" t="s">
        <v>3763</v>
      </c>
      <c r="T409" s="4" t="s">
        <v>44</v>
      </c>
      <c r="U409" s="10" t="s">
        <v>3764</v>
      </c>
      <c r="V409" s="48" t="s">
        <v>46</v>
      </c>
      <c r="W409" s="6" t="s">
        <v>41</v>
      </c>
      <c r="X409" s="6" t="s">
        <v>47</v>
      </c>
      <c r="Y409" s="6" t="s">
        <v>3765</v>
      </c>
      <c r="Z409" s="6" t="s">
        <v>3766</v>
      </c>
      <c r="AA409" s="6" t="s">
        <v>3767</v>
      </c>
      <c r="AB409" s="6" t="s">
        <v>93</v>
      </c>
      <c r="AC409" s="6" t="s">
        <v>41</v>
      </c>
      <c r="AD409" s="6" t="s">
        <v>261</v>
      </c>
      <c r="AE409" s="6" t="s">
        <v>44</v>
      </c>
      <c r="AF409" s="6" t="s">
        <v>43</v>
      </c>
      <c r="AG409" s="18" t="s">
        <v>43</v>
      </c>
      <c r="AH409" s="9" t="s">
        <v>43</v>
      </c>
      <c r="AI409" s="7" t="s">
        <v>41</v>
      </c>
      <c r="AK409" s="7" t="s">
        <v>44</v>
      </c>
      <c r="AL409" s="7" t="s">
        <v>66</v>
      </c>
      <c r="AM409" s="7" t="s">
        <v>3768</v>
      </c>
      <c r="AN409" s="7" t="s">
        <v>44</v>
      </c>
      <c r="AO409" s="7" t="s">
        <v>84</v>
      </c>
      <c r="AP409" s="7" t="s">
        <v>114</v>
      </c>
      <c r="AY409" s="8" t="s">
        <v>41</v>
      </c>
    </row>
    <row r="410" spans="1:51" x14ac:dyDescent="0.35">
      <c r="A410" s="21">
        <v>406</v>
      </c>
      <c r="B410" s="20">
        <v>581</v>
      </c>
      <c r="C410" s="11" t="s">
        <v>3769</v>
      </c>
      <c r="D410" s="24" t="s">
        <v>3770</v>
      </c>
      <c r="G410" s="4" t="s">
        <v>1017</v>
      </c>
      <c r="K410" s="47" t="s">
        <v>75</v>
      </c>
      <c r="M410" s="4" t="s">
        <v>2831</v>
      </c>
      <c r="N410" s="4" t="s">
        <v>43</v>
      </c>
      <c r="O410" s="68">
        <v>20</v>
      </c>
      <c r="P410" s="4" t="s">
        <v>43</v>
      </c>
      <c r="Q410" s="4" t="s">
        <v>41</v>
      </c>
      <c r="R410" s="4" t="s">
        <v>43</v>
      </c>
      <c r="S410" s="4" t="s">
        <v>41</v>
      </c>
      <c r="T410" s="4" t="s">
        <v>44</v>
      </c>
      <c r="U410" s="10" t="s">
        <v>3771</v>
      </c>
      <c r="V410" s="48" t="s">
        <v>75</v>
      </c>
      <c r="W410" s="6" t="s">
        <v>41</v>
      </c>
      <c r="X410" s="6" t="s">
        <v>3772</v>
      </c>
      <c r="Y410" s="6" t="s">
        <v>3773</v>
      </c>
      <c r="Z410" s="6" t="s">
        <v>2368</v>
      </c>
      <c r="AA410" s="6" t="s">
        <v>2350</v>
      </c>
      <c r="AB410" s="6" t="s">
        <v>51</v>
      </c>
      <c r="AC410" s="6" t="s">
        <v>3774</v>
      </c>
      <c r="AD410" s="6" t="s">
        <v>1029</v>
      </c>
      <c r="AE410" s="6" t="s">
        <v>44</v>
      </c>
      <c r="AF410" s="6" t="s">
        <v>43</v>
      </c>
      <c r="AG410" s="18" t="s">
        <v>43</v>
      </c>
      <c r="AH410" s="9" t="s">
        <v>43</v>
      </c>
      <c r="AI410" s="7" t="s">
        <v>41</v>
      </c>
      <c r="AK410" s="7" t="s">
        <v>44</v>
      </c>
      <c r="AL410" s="7" t="s">
        <v>66</v>
      </c>
      <c r="AM410" s="7" t="s">
        <v>41</v>
      </c>
      <c r="AN410" s="7" t="s">
        <v>43</v>
      </c>
      <c r="AY410" s="8" t="s">
        <v>41</v>
      </c>
    </row>
    <row r="411" spans="1:51" x14ac:dyDescent="0.35">
      <c r="A411" s="22">
        <v>407</v>
      </c>
      <c r="B411" s="20">
        <v>582</v>
      </c>
      <c r="C411" s="11" t="s">
        <v>3775</v>
      </c>
      <c r="D411" s="24" t="s">
        <v>3776</v>
      </c>
      <c r="J411" s="4" t="s">
        <v>1017</v>
      </c>
      <c r="K411" s="47" t="s">
        <v>75</v>
      </c>
      <c r="M411" s="4" t="s">
        <v>1047</v>
      </c>
      <c r="N411" s="4" t="s">
        <v>44</v>
      </c>
      <c r="O411" s="68">
        <v>360</v>
      </c>
      <c r="P411" s="4" t="s">
        <v>44</v>
      </c>
      <c r="Q411" s="4" t="s">
        <v>3777</v>
      </c>
      <c r="R411" s="4" t="s">
        <v>43</v>
      </c>
      <c r="S411" s="4" t="s">
        <v>41</v>
      </c>
      <c r="T411" s="4" t="s">
        <v>44</v>
      </c>
      <c r="U411" s="10" t="s">
        <v>3778</v>
      </c>
      <c r="V411" s="48" t="s">
        <v>75</v>
      </c>
      <c r="W411" s="6" t="s">
        <v>41</v>
      </c>
      <c r="X411" s="6" t="s">
        <v>3779</v>
      </c>
      <c r="Y411" s="6" t="s">
        <v>3780</v>
      </c>
      <c r="Z411" s="6" t="s">
        <v>3781</v>
      </c>
      <c r="AA411" s="6" t="s">
        <v>3782</v>
      </c>
      <c r="AB411" s="6" t="s">
        <v>133</v>
      </c>
      <c r="AC411" s="6" t="s">
        <v>41</v>
      </c>
      <c r="AD411" s="6" t="s">
        <v>301</v>
      </c>
      <c r="AE411" s="6" t="s">
        <v>43</v>
      </c>
      <c r="AF411" s="6" t="s">
        <v>43</v>
      </c>
      <c r="AG411" s="18" t="s">
        <v>43</v>
      </c>
      <c r="AH411" s="9" t="s">
        <v>43</v>
      </c>
      <c r="AI411" s="7" t="s">
        <v>41</v>
      </c>
      <c r="AK411" s="7" t="s">
        <v>43</v>
      </c>
      <c r="AM411" s="7" t="s">
        <v>41</v>
      </c>
      <c r="AN411" s="7" t="s">
        <v>44</v>
      </c>
      <c r="AO411" s="7" t="s">
        <v>115</v>
      </c>
      <c r="AY411" s="8" t="s">
        <v>41</v>
      </c>
    </row>
    <row r="412" spans="1:51" x14ac:dyDescent="0.35">
      <c r="A412" s="21">
        <v>408</v>
      </c>
      <c r="B412" s="20">
        <v>583</v>
      </c>
      <c r="C412" s="11" t="s">
        <v>3783</v>
      </c>
      <c r="D412" s="24" t="s">
        <v>3784</v>
      </c>
      <c r="J412" s="4" t="s">
        <v>1017</v>
      </c>
      <c r="K412" s="47" t="s">
        <v>1041</v>
      </c>
      <c r="M412" s="4" t="s">
        <v>3785</v>
      </c>
      <c r="N412" s="4" t="s">
        <v>44</v>
      </c>
      <c r="O412" s="68">
        <v>98</v>
      </c>
      <c r="P412" s="4" t="s">
        <v>43</v>
      </c>
      <c r="Q412" s="4" t="s">
        <v>41</v>
      </c>
      <c r="R412" s="4" t="s">
        <v>44</v>
      </c>
      <c r="S412" s="4" t="s">
        <v>41</v>
      </c>
      <c r="T412" s="4" t="s">
        <v>44</v>
      </c>
      <c r="U412" s="10" t="s">
        <v>3786</v>
      </c>
      <c r="V412" s="48" t="s">
        <v>88</v>
      </c>
      <c r="W412" s="6" t="s">
        <v>41</v>
      </c>
      <c r="X412" s="6" t="s">
        <v>3787</v>
      </c>
      <c r="Y412" s="6" t="s">
        <v>3788</v>
      </c>
      <c r="Z412" s="6" t="s">
        <v>3789</v>
      </c>
      <c r="AA412" s="6" t="s">
        <v>3790</v>
      </c>
      <c r="AB412" s="6" t="s">
        <v>51</v>
      </c>
      <c r="AC412" s="6" t="s">
        <v>41</v>
      </c>
      <c r="AD412" s="6" t="s">
        <v>53</v>
      </c>
      <c r="AE412" s="6" t="s">
        <v>43</v>
      </c>
      <c r="AF412" s="6" t="s">
        <v>44</v>
      </c>
      <c r="AG412" s="18" t="s">
        <v>44</v>
      </c>
      <c r="AH412" s="9" t="s">
        <v>43</v>
      </c>
      <c r="AI412" s="7" t="s">
        <v>41</v>
      </c>
      <c r="AK412" s="7" t="s">
        <v>43</v>
      </c>
      <c r="AM412" s="7" t="s">
        <v>41</v>
      </c>
      <c r="AN412" s="7" t="s">
        <v>44</v>
      </c>
      <c r="AO412" s="7" t="s">
        <v>23</v>
      </c>
      <c r="AY412" s="8" t="s">
        <v>41</v>
      </c>
    </row>
    <row r="413" spans="1:51" x14ac:dyDescent="0.35">
      <c r="A413" s="22">
        <v>409</v>
      </c>
      <c r="B413" s="20">
        <v>584</v>
      </c>
      <c r="C413" s="11" t="s">
        <v>3791</v>
      </c>
      <c r="D413" s="24" t="s">
        <v>4076</v>
      </c>
      <c r="J413" s="4" t="s">
        <v>1017</v>
      </c>
      <c r="K413" s="47" t="s">
        <v>75</v>
      </c>
      <c r="L413" s="47" t="s">
        <v>46</v>
      </c>
      <c r="M413" s="4" t="s">
        <v>3792</v>
      </c>
      <c r="N413" s="4" t="s">
        <v>44</v>
      </c>
      <c r="O413" s="68">
        <v>220</v>
      </c>
      <c r="P413" s="4" t="s">
        <v>44</v>
      </c>
      <c r="Q413" s="4" t="s">
        <v>3793</v>
      </c>
      <c r="R413" s="4" t="s">
        <v>44</v>
      </c>
      <c r="S413" s="4" t="s">
        <v>3794</v>
      </c>
      <c r="T413" s="4" t="s">
        <v>43</v>
      </c>
      <c r="U413" s="10" t="s">
        <v>41</v>
      </c>
      <c r="V413" s="48" t="s">
        <v>46</v>
      </c>
      <c r="W413" s="6" t="s">
        <v>41</v>
      </c>
      <c r="X413" s="6" t="s">
        <v>3795</v>
      </c>
      <c r="Y413" s="6" t="s">
        <v>3796</v>
      </c>
      <c r="Z413" s="6" t="s">
        <v>3797</v>
      </c>
      <c r="AA413" s="6" t="s">
        <v>3798</v>
      </c>
      <c r="AB413" s="6" t="s">
        <v>3799</v>
      </c>
      <c r="AC413" s="6" t="s">
        <v>41</v>
      </c>
      <c r="AD413" s="6" t="s">
        <v>1559</v>
      </c>
      <c r="AE413" s="6" t="s">
        <v>43</v>
      </c>
      <c r="AF413" s="6" t="s">
        <v>43</v>
      </c>
      <c r="AG413" s="18" t="s">
        <v>43</v>
      </c>
      <c r="AH413" s="9" t="s">
        <v>44</v>
      </c>
      <c r="AI413" s="7" t="s">
        <v>3800</v>
      </c>
      <c r="AJ413" s="109">
        <v>1</v>
      </c>
      <c r="AK413" s="7" t="s">
        <v>43</v>
      </c>
      <c r="AM413" s="7" t="s">
        <v>41</v>
      </c>
      <c r="AN413" s="7" t="s">
        <v>44</v>
      </c>
      <c r="AO413" s="7" t="s">
        <v>112</v>
      </c>
      <c r="AP413" s="7" t="s">
        <v>114</v>
      </c>
      <c r="AQ413" s="7" t="s">
        <v>69</v>
      </c>
      <c r="AR413" s="7" t="s">
        <v>23</v>
      </c>
      <c r="AY413" s="8" t="s">
        <v>41</v>
      </c>
    </row>
    <row r="414" spans="1:51" x14ac:dyDescent="0.35">
      <c r="A414" s="21">
        <v>410</v>
      </c>
      <c r="B414" s="20">
        <v>585</v>
      </c>
      <c r="C414" s="11" t="s">
        <v>3801</v>
      </c>
      <c r="D414" s="24" t="s">
        <v>3802</v>
      </c>
      <c r="F414" s="4" t="s">
        <v>1017</v>
      </c>
      <c r="K414" s="47" t="s">
        <v>46</v>
      </c>
      <c r="M414" s="4" t="s">
        <v>3803</v>
      </c>
      <c r="N414" s="4" t="s">
        <v>43</v>
      </c>
      <c r="O414" s="68">
        <v>150</v>
      </c>
      <c r="P414" s="4" t="s">
        <v>43</v>
      </c>
      <c r="Q414" s="4" t="s">
        <v>41</v>
      </c>
      <c r="R414" s="4" t="s">
        <v>44</v>
      </c>
      <c r="S414" s="4" t="s">
        <v>3804</v>
      </c>
      <c r="T414" s="4" t="s">
        <v>44</v>
      </c>
      <c r="U414" s="10" t="s">
        <v>3805</v>
      </c>
      <c r="V414" s="48" t="s">
        <v>1299</v>
      </c>
      <c r="W414" s="6" t="s">
        <v>41</v>
      </c>
      <c r="X414" s="6" t="s">
        <v>3806</v>
      </c>
      <c r="Y414" s="6" t="s">
        <v>3807</v>
      </c>
      <c r="Z414" s="6" t="s">
        <v>2119</v>
      </c>
      <c r="AA414" s="6" t="s">
        <v>1073</v>
      </c>
      <c r="AB414" s="6" t="s">
        <v>51</v>
      </c>
      <c r="AC414" s="6" t="s">
        <v>41</v>
      </c>
      <c r="AD414" s="6" t="s">
        <v>361</v>
      </c>
      <c r="AE414" s="6" t="s">
        <v>43</v>
      </c>
      <c r="AF414" s="6" t="s">
        <v>43</v>
      </c>
      <c r="AG414" s="18" t="s">
        <v>44</v>
      </c>
      <c r="AH414" s="9" t="s">
        <v>44</v>
      </c>
      <c r="AI414" s="7" t="s">
        <v>3808</v>
      </c>
      <c r="AJ414" s="109">
        <v>1</v>
      </c>
      <c r="AK414" s="7" t="s">
        <v>44</v>
      </c>
      <c r="AL414" s="7" t="s">
        <v>66</v>
      </c>
      <c r="AM414" s="7" t="s">
        <v>3809</v>
      </c>
      <c r="AN414" s="7" t="s">
        <v>44</v>
      </c>
      <c r="AO414" s="7" t="s">
        <v>84</v>
      </c>
      <c r="AP414" s="7" t="s">
        <v>23</v>
      </c>
      <c r="AY414" s="8" t="s">
        <v>41</v>
      </c>
    </row>
    <row r="415" spans="1:51" x14ac:dyDescent="0.35">
      <c r="A415" s="21">
        <v>411</v>
      </c>
      <c r="B415" s="20">
        <v>586</v>
      </c>
      <c r="C415" s="11" t="s">
        <v>232</v>
      </c>
      <c r="D415" s="24" t="s">
        <v>4069</v>
      </c>
      <c r="J415" s="4" t="s">
        <v>1017</v>
      </c>
      <c r="K415" s="47" t="s">
        <v>1041</v>
      </c>
      <c r="M415" s="4" t="s">
        <v>3810</v>
      </c>
      <c r="N415" s="4" t="s">
        <v>43</v>
      </c>
      <c r="O415" s="68">
        <v>22</v>
      </c>
      <c r="P415" s="4" t="s">
        <v>44</v>
      </c>
      <c r="Q415" s="4" t="s">
        <v>3811</v>
      </c>
      <c r="R415" s="4" t="s">
        <v>44</v>
      </c>
      <c r="S415" s="4" t="s">
        <v>3812</v>
      </c>
      <c r="T415" s="4" t="s">
        <v>44</v>
      </c>
      <c r="U415" s="10" t="s">
        <v>3813</v>
      </c>
      <c r="V415" s="48" t="s">
        <v>88</v>
      </c>
      <c r="W415" s="6" t="s">
        <v>3814</v>
      </c>
      <c r="X415" s="6" t="s">
        <v>3815</v>
      </c>
      <c r="Y415" s="6" t="s">
        <v>3816</v>
      </c>
      <c r="Z415" s="6" t="s">
        <v>3817</v>
      </c>
      <c r="AA415" s="6" t="s">
        <v>3818</v>
      </c>
      <c r="AB415" s="6" t="s">
        <v>51</v>
      </c>
      <c r="AC415" s="6" t="s">
        <v>41</v>
      </c>
      <c r="AD415" s="6" t="s">
        <v>361</v>
      </c>
      <c r="AE415" s="6" t="s">
        <v>43</v>
      </c>
      <c r="AF415" s="6" t="s">
        <v>44</v>
      </c>
      <c r="AG415" s="18" t="s">
        <v>43</v>
      </c>
      <c r="AH415" s="9" t="s">
        <v>43</v>
      </c>
      <c r="AI415" s="7" t="s">
        <v>41</v>
      </c>
      <c r="AK415" s="7" t="s">
        <v>43</v>
      </c>
      <c r="AM415" s="7" t="s">
        <v>41</v>
      </c>
      <c r="AN415" s="7" t="s">
        <v>43</v>
      </c>
      <c r="AY415" s="8" t="s">
        <v>41</v>
      </c>
    </row>
    <row r="416" spans="1:51" x14ac:dyDescent="0.35">
      <c r="A416" s="22">
        <v>412</v>
      </c>
      <c r="B416" s="20">
        <v>587</v>
      </c>
      <c r="C416" s="11" t="s">
        <v>3819</v>
      </c>
      <c r="D416" s="24" t="s">
        <v>4070</v>
      </c>
      <c r="H416" s="4" t="s">
        <v>1017</v>
      </c>
      <c r="K416" s="47" t="s">
        <v>286</v>
      </c>
      <c r="M416" s="4" t="s">
        <v>3820</v>
      </c>
      <c r="N416" s="4" t="s">
        <v>44</v>
      </c>
      <c r="O416" s="68">
        <v>90</v>
      </c>
      <c r="P416" s="4" t="s">
        <v>44</v>
      </c>
      <c r="Q416" s="4" t="s">
        <v>3821</v>
      </c>
      <c r="R416" s="4" t="s">
        <v>43</v>
      </c>
      <c r="S416" s="4" t="s">
        <v>41</v>
      </c>
      <c r="T416" s="4" t="s">
        <v>44</v>
      </c>
      <c r="U416" s="10" t="s">
        <v>3822</v>
      </c>
      <c r="V416" s="48" t="s">
        <v>286</v>
      </c>
      <c r="W416" s="6" t="s">
        <v>41</v>
      </c>
      <c r="X416" s="6" t="s">
        <v>3823</v>
      </c>
      <c r="Y416" s="6" t="s">
        <v>3824</v>
      </c>
      <c r="Z416" s="6" t="s">
        <v>3825</v>
      </c>
      <c r="AA416" s="6" t="s">
        <v>3826</v>
      </c>
      <c r="AB416" s="6" t="s">
        <v>51</v>
      </c>
      <c r="AC416" s="6" t="s">
        <v>41</v>
      </c>
      <c r="AD416" s="6" t="s">
        <v>498</v>
      </c>
      <c r="AE416" s="6" t="s">
        <v>43</v>
      </c>
      <c r="AF416" s="6" t="s">
        <v>43</v>
      </c>
      <c r="AG416" s="18" t="s">
        <v>43</v>
      </c>
      <c r="AH416" s="9" t="s">
        <v>43</v>
      </c>
      <c r="AI416" s="7" t="s">
        <v>41</v>
      </c>
      <c r="AK416" s="7" t="s">
        <v>43</v>
      </c>
      <c r="AM416" s="7" t="s">
        <v>41</v>
      </c>
      <c r="AN416" s="7" t="s">
        <v>44</v>
      </c>
      <c r="AO416" s="7" t="s">
        <v>114</v>
      </c>
      <c r="AP416" s="7" t="s">
        <v>58</v>
      </c>
      <c r="AY416" s="8" t="s">
        <v>3827</v>
      </c>
    </row>
    <row r="417" spans="1:51" x14ac:dyDescent="0.35">
      <c r="A417" s="21">
        <v>413</v>
      </c>
      <c r="B417" s="20">
        <v>588</v>
      </c>
      <c r="C417" s="11" t="s">
        <v>3828</v>
      </c>
      <c r="D417" s="24" t="s">
        <v>3829</v>
      </c>
      <c r="H417" s="4" t="s">
        <v>1017</v>
      </c>
      <c r="K417" s="47" t="s">
        <v>75</v>
      </c>
      <c r="M417" s="4" t="s">
        <v>3830</v>
      </c>
      <c r="N417" s="4" t="s">
        <v>44</v>
      </c>
      <c r="O417" s="68">
        <v>150</v>
      </c>
      <c r="P417" s="4" t="s">
        <v>44</v>
      </c>
      <c r="Q417" s="4" t="s">
        <v>3831</v>
      </c>
      <c r="R417" s="4" t="s">
        <v>44</v>
      </c>
      <c r="S417" s="4" t="s">
        <v>3832</v>
      </c>
      <c r="T417" s="4" t="s">
        <v>43</v>
      </c>
      <c r="U417" s="10" t="s">
        <v>41</v>
      </c>
      <c r="V417" s="48" t="s">
        <v>75</v>
      </c>
      <c r="W417" s="6" t="s">
        <v>41</v>
      </c>
      <c r="X417" s="6" t="s">
        <v>3833</v>
      </c>
      <c r="Y417" s="6" t="s">
        <v>3834</v>
      </c>
      <c r="Z417" s="6" t="s">
        <v>3835</v>
      </c>
      <c r="AA417" s="6" t="s">
        <v>3836</v>
      </c>
      <c r="AB417" s="6" t="s">
        <v>93</v>
      </c>
      <c r="AC417" s="6" t="s">
        <v>3837</v>
      </c>
      <c r="AD417" s="6" t="s">
        <v>81</v>
      </c>
      <c r="AE417" s="6" t="s">
        <v>44</v>
      </c>
      <c r="AF417" s="6" t="s">
        <v>43</v>
      </c>
      <c r="AG417" s="18" t="s">
        <v>43</v>
      </c>
      <c r="AH417" s="9" t="s">
        <v>43</v>
      </c>
      <c r="AI417" s="7" t="s">
        <v>41</v>
      </c>
      <c r="AK417" s="7" t="s">
        <v>44</v>
      </c>
      <c r="AL417" s="7" t="s">
        <v>66</v>
      </c>
      <c r="AM417" s="7" t="s">
        <v>3838</v>
      </c>
      <c r="AN417" s="7" t="s">
        <v>44</v>
      </c>
      <c r="AO417" s="7" t="s">
        <v>112</v>
      </c>
      <c r="AY417" s="8" t="s">
        <v>41</v>
      </c>
    </row>
    <row r="418" spans="1:51" x14ac:dyDescent="0.35">
      <c r="A418" s="22">
        <v>414</v>
      </c>
      <c r="B418" s="20">
        <v>589</v>
      </c>
      <c r="C418" s="11" t="s">
        <v>3839</v>
      </c>
      <c r="D418" s="24" t="s">
        <v>4083</v>
      </c>
      <c r="J418" s="4" t="s">
        <v>1017</v>
      </c>
      <c r="K418" s="47" t="s">
        <v>1041</v>
      </c>
      <c r="M418" s="4" t="s">
        <v>3840</v>
      </c>
      <c r="N418" s="4" t="s">
        <v>44</v>
      </c>
      <c r="O418" s="68">
        <v>90</v>
      </c>
      <c r="P418" s="4" t="s">
        <v>43</v>
      </c>
      <c r="Q418" s="4" t="s">
        <v>41</v>
      </c>
      <c r="R418" s="4" t="s">
        <v>44</v>
      </c>
      <c r="S418" s="4" t="s">
        <v>41</v>
      </c>
      <c r="T418" s="4" t="s">
        <v>44</v>
      </c>
      <c r="U418" s="10" t="s">
        <v>3841</v>
      </c>
      <c r="V418" s="48" t="s">
        <v>88</v>
      </c>
      <c r="W418" s="6" t="s">
        <v>41</v>
      </c>
      <c r="X418" s="6" t="s">
        <v>526</v>
      </c>
      <c r="Y418" s="6" t="s">
        <v>3842</v>
      </c>
      <c r="Z418" s="6" t="s">
        <v>2091</v>
      </c>
      <c r="AA418" s="6" t="s">
        <v>190</v>
      </c>
      <c r="AB418" s="6" t="s">
        <v>51</v>
      </c>
      <c r="AC418" s="6" t="s">
        <v>3843</v>
      </c>
      <c r="AD418" s="6" t="s">
        <v>191</v>
      </c>
      <c r="AE418" s="6" t="s">
        <v>43</v>
      </c>
      <c r="AF418" s="6" t="s">
        <v>43</v>
      </c>
      <c r="AG418" s="18" t="s">
        <v>44</v>
      </c>
      <c r="AH418" s="9" t="s">
        <v>44</v>
      </c>
      <c r="AI418" s="7" t="s">
        <v>3844</v>
      </c>
      <c r="AJ418" s="109">
        <v>1</v>
      </c>
      <c r="AK418" s="7" t="s">
        <v>43</v>
      </c>
      <c r="AM418" s="7" t="s">
        <v>41</v>
      </c>
      <c r="AN418" s="7" t="s">
        <v>44</v>
      </c>
      <c r="AO418" s="7" t="s">
        <v>112</v>
      </c>
      <c r="AY418" s="8" t="s">
        <v>41</v>
      </c>
    </row>
    <row r="419" spans="1:51" x14ac:dyDescent="0.35">
      <c r="A419" s="21">
        <v>415</v>
      </c>
      <c r="B419" s="20">
        <v>590</v>
      </c>
      <c r="C419" s="11" t="s">
        <v>3845</v>
      </c>
      <c r="D419" s="24" t="s">
        <v>3846</v>
      </c>
      <c r="E419" s="4" t="s">
        <v>1017</v>
      </c>
      <c r="F419" s="4" t="s">
        <v>1017</v>
      </c>
      <c r="H419" s="4" t="s">
        <v>1017</v>
      </c>
      <c r="I419" s="4" t="s">
        <v>1017</v>
      </c>
      <c r="K419" s="47" t="s">
        <v>1039</v>
      </c>
      <c r="L419" s="47" t="s">
        <v>1041</v>
      </c>
      <c r="M419" s="4" t="s">
        <v>3847</v>
      </c>
      <c r="N419" s="4" t="s">
        <v>44</v>
      </c>
      <c r="O419" s="68">
        <v>44</v>
      </c>
      <c r="P419" s="4" t="s">
        <v>43</v>
      </c>
      <c r="Q419" s="4" t="s">
        <v>41</v>
      </c>
      <c r="R419" s="4" t="s">
        <v>43</v>
      </c>
      <c r="S419" s="4" t="s">
        <v>41</v>
      </c>
      <c r="T419" s="4" t="s">
        <v>43</v>
      </c>
      <c r="U419" s="10" t="s">
        <v>41</v>
      </c>
      <c r="V419" s="48" t="s">
        <v>88</v>
      </c>
      <c r="W419" s="6" t="s">
        <v>41</v>
      </c>
      <c r="X419" s="6" t="s">
        <v>3848</v>
      </c>
      <c r="Y419" s="6" t="s">
        <v>2760</v>
      </c>
      <c r="Z419" s="6" t="s">
        <v>2679</v>
      </c>
      <c r="AA419" s="6" t="s">
        <v>2680</v>
      </c>
      <c r="AB419" s="6" t="s">
        <v>51</v>
      </c>
      <c r="AC419" s="6" t="s">
        <v>2761</v>
      </c>
      <c r="AD419" s="6" t="s">
        <v>81</v>
      </c>
      <c r="AE419" s="6" t="s">
        <v>43</v>
      </c>
      <c r="AF419" s="6" t="s">
        <v>43</v>
      </c>
      <c r="AG419" s="18" t="s">
        <v>43</v>
      </c>
      <c r="AH419" s="9" t="s">
        <v>43</v>
      </c>
      <c r="AI419" s="7" t="s">
        <v>41</v>
      </c>
      <c r="AK419" s="7" t="s">
        <v>43</v>
      </c>
      <c r="AM419" s="7" t="s">
        <v>41</v>
      </c>
      <c r="AN419" s="7" t="s">
        <v>44</v>
      </c>
      <c r="AO419" s="7" t="s">
        <v>112</v>
      </c>
      <c r="AY419" s="8" t="s">
        <v>41</v>
      </c>
    </row>
    <row r="420" spans="1:51" x14ac:dyDescent="0.35">
      <c r="A420" s="21">
        <v>416</v>
      </c>
      <c r="B420" s="20">
        <v>591</v>
      </c>
      <c r="C420" s="11" t="s">
        <v>3849</v>
      </c>
      <c r="D420" s="24" t="s">
        <v>3850</v>
      </c>
      <c r="I420" s="4" t="s">
        <v>1017</v>
      </c>
      <c r="K420" s="47" t="s">
        <v>46</v>
      </c>
      <c r="M420" s="4" t="s">
        <v>1592</v>
      </c>
      <c r="N420" s="4" t="s">
        <v>43</v>
      </c>
      <c r="O420" s="68">
        <v>130</v>
      </c>
      <c r="P420" s="4" t="s">
        <v>44</v>
      </c>
      <c r="Q420" s="4" t="s">
        <v>3851</v>
      </c>
      <c r="R420" s="4" t="s">
        <v>43</v>
      </c>
      <c r="S420" s="4" t="s">
        <v>41</v>
      </c>
      <c r="T420" s="4" t="s">
        <v>44</v>
      </c>
      <c r="U420" s="10" t="s">
        <v>3852</v>
      </c>
      <c r="V420" s="48" t="s">
        <v>46</v>
      </c>
      <c r="W420" s="6" t="s">
        <v>41</v>
      </c>
      <c r="X420" s="6" t="s">
        <v>1595</v>
      </c>
      <c r="Y420" s="6" t="s">
        <v>1596</v>
      </c>
      <c r="Z420" s="6" t="s">
        <v>1597</v>
      </c>
      <c r="AA420" s="6" t="s">
        <v>1598</v>
      </c>
      <c r="AB420" s="6" t="s">
        <v>93</v>
      </c>
      <c r="AC420" s="6" t="s">
        <v>1599</v>
      </c>
      <c r="AD420" s="6" t="s">
        <v>203</v>
      </c>
      <c r="AE420" s="6" t="s">
        <v>44</v>
      </c>
      <c r="AF420" s="6" t="s">
        <v>43</v>
      </c>
      <c r="AG420" s="18" t="s">
        <v>43</v>
      </c>
      <c r="AH420" s="9" t="s">
        <v>43</v>
      </c>
      <c r="AI420" s="7" t="s">
        <v>41</v>
      </c>
      <c r="AK420" s="7" t="s">
        <v>43</v>
      </c>
      <c r="AM420" s="7" t="s">
        <v>41</v>
      </c>
      <c r="AN420" s="7" t="s">
        <v>43</v>
      </c>
      <c r="AY420" s="8" t="s">
        <v>41</v>
      </c>
    </row>
    <row r="421" spans="1:51" x14ac:dyDescent="0.35">
      <c r="A421" s="22">
        <v>417</v>
      </c>
      <c r="B421" s="20">
        <v>592</v>
      </c>
      <c r="C421" s="11" t="s">
        <v>3853</v>
      </c>
      <c r="D421" s="24" t="s">
        <v>4084</v>
      </c>
      <c r="H421" s="4" t="s">
        <v>1017</v>
      </c>
      <c r="K421" s="47" t="s">
        <v>1039</v>
      </c>
      <c r="M421" s="4" t="s">
        <v>3854</v>
      </c>
      <c r="N421" s="4" t="s">
        <v>44</v>
      </c>
      <c r="O421" s="69">
        <v>121</v>
      </c>
      <c r="P421" s="4" t="s">
        <v>44</v>
      </c>
      <c r="Q421" s="4" t="s">
        <v>3855</v>
      </c>
      <c r="R421" s="4" t="s">
        <v>44</v>
      </c>
      <c r="S421" s="4" t="s">
        <v>3856</v>
      </c>
      <c r="T421" s="4" t="s">
        <v>44</v>
      </c>
      <c r="U421" s="10" t="s">
        <v>3857</v>
      </c>
      <c r="V421" s="48" t="s">
        <v>140</v>
      </c>
      <c r="W421" s="6" t="s">
        <v>41</v>
      </c>
      <c r="X421" s="6" t="s">
        <v>3858</v>
      </c>
      <c r="Y421" s="6" t="s">
        <v>3859</v>
      </c>
      <c r="Z421" s="6" t="s">
        <v>3860</v>
      </c>
      <c r="AA421" s="6" t="s">
        <v>3861</v>
      </c>
      <c r="AB421" s="6" t="s">
        <v>373</v>
      </c>
      <c r="AC421" s="6" t="s">
        <v>3862</v>
      </c>
      <c r="AD421" s="6" t="s">
        <v>169</v>
      </c>
      <c r="AE421" s="6" t="s">
        <v>44</v>
      </c>
      <c r="AF421" s="6" t="s">
        <v>43</v>
      </c>
      <c r="AG421" s="18" t="s">
        <v>44</v>
      </c>
      <c r="AH421" s="9" t="s">
        <v>43</v>
      </c>
      <c r="AI421" s="7" t="s">
        <v>41</v>
      </c>
      <c r="AK421" s="7" t="s">
        <v>43</v>
      </c>
      <c r="AM421" s="7" t="s">
        <v>41</v>
      </c>
      <c r="AN421" s="7" t="s">
        <v>44</v>
      </c>
      <c r="AO421" s="7" t="s">
        <v>84</v>
      </c>
      <c r="AP421" s="7" t="s">
        <v>112</v>
      </c>
      <c r="AQ421" s="7" t="s">
        <v>23</v>
      </c>
      <c r="AY421" s="8" t="s">
        <v>41</v>
      </c>
    </row>
    <row r="422" spans="1:51" x14ac:dyDescent="0.35">
      <c r="A422" s="21">
        <v>418</v>
      </c>
      <c r="B422" s="20">
        <v>593</v>
      </c>
      <c r="C422" s="11" t="s">
        <v>3707</v>
      </c>
      <c r="D422" s="24" t="s">
        <v>3863</v>
      </c>
      <c r="E422" s="4" t="s">
        <v>1017</v>
      </c>
      <c r="F422" s="4" t="s">
        <v>1017</v>
      </c>
      <c r="H422" s="4" t="s">
        <v>1017</v>
      </c>
      <c r="I422" s="4" t="s">
        <v>1017</v>
      </c>
      <c r="K422" s="47" t="s">
        <v>75</v>
      </c>
      <c r="L422" s="47" t="s">
        <v>46</v>
      </c>
      <c r="M422" s="4" t="s">
        <v>3864</v>
      </c>
      <c r="N422" s="4" t="s">
        <v>44</v>
      </c>
      <c r="O422" s="69">
        <v>400</v>
      </c>
      <c r="P422" s="4" t="s">
        <v>44</v>
      </c>
      <c r="Q422" s="4" t="s">
        <v>3865</v>
      </c>
      <c r="R422" s="4" t="s">
        <v>44</v>
      </c>
      <c r="S422" s="4" t="s">
        <v>3866</v>
      </c>
      <c r="T422" s="4" t="s">
        <v>44</v>
      </c>
      <c r="U422" s="10" t="s">
        <v>41</v>
      </c>
      <c r="V422" s="48" t="s">
        <v>1299</v>
      </c>
      <c r="W422" s="6" t="s">
        <v>41</v>
      </c>
      <c r="X422" s="6" t="s">
        <v>3867</v>
      </c>
      <c r="Y422" s="6" t="s">
        <v>3868</v>
      </c>
      <c r="Z422" s="6" t="s">
        <v>3869</v>
      </c>
      <c r="AA422" s="6" t="s">
        <v>3870</v>
      </c>
      <c r="AB422" s="6" t="s">
        <v>167</v>
      </c>
      <c r="AC422" s="6" t="s">
        <v>41</v>
      </c>
      <c r="AD422" s="6" t="s">
        <v>351</v>
      </c>
      <c r="AE422" s="6" t="s">
        <v>43</v>
      </c>
      <c r="AF422" s="6" t="s">
        <v>43</v>
      </c>
      <c r="AG422" s="18" t="s">
        <v>44</v>
      </c>
      <c r="AH422" s="9" t="s">
        <v>43</v>
      </c>
      <c r="AI422" s="7" t="s">
        <v>41</v>
      </c>
      <c r="AK422" s="7" t="s">
        <v>44</v>
      </c>
      <c r="AL422" s="7" t="s">
        <v>66</v>
      </c>
      <c r="AM422" s="7" t="s">
        <v>3871</v>
      </c>
      <c r="AN422" s="7" t="s">
        <v>44</v>
      </c>
      <c r="AO422" s="7" t="s">
        <v>84</v>
      </c>
      <c r="AP422" s="7" t="s">
        <v>58</v>
      </c>
      <c r="AY422" s="8" t="s">
        <v>3872</v>
      </c>
    </row>
    <row r="423" spans="1:51" x14ac:dyDescent="0.35">
      <c r="A423" s="22">
        <v>419</v>
      </c>
      <c r="B423" s="20">
        <v>594</v>
      </c>
      <c r="C423" s="11" t="s">
        <v>3873</v>
      </c>
      <c r="D423" s="24" t="s">
        <v>3874</v>
      </c>
      <c r="E423" s="4" t="s">
        <v>1017</v>
      </c>
      <c r="K423" s="47" t="s">
        <v>75</v>
      </c>
      <c r="M423" s="4" t="s">
        <v>3875</v>
      </c>
      <c r="N423" s="4" t="s">
        <v>44</v>
      </c>
      <c r="O423" s="69">
        <v>215</v>
      </c>
      <c r="P423" s="4" t="s">
        <v>43</v>
      </c>
      <c r="Q423" s="4" t="s">
        <v>41</v>
      </c>
      <c r="R423" s="4" t="s">
        <v>44</v>
      </c>
      <c r="S423" s="4" t="s">
        <v>3876</v>
      </c>
      <c r="T423" s="4" t="s">
        <v>44</v>
      </c>
      <c r="U423" s="10" t="s">
        <v>3877</v>
      </c>
      <c r="V423" s="48" t="s">
        <v>75</v>
      </c>
      <c r="W423" s="6" t="s">
        <v>41</v>
      </c>
      <c r="X423" s="6" t="s">
        <v>3878</v>
      </c>
      <c r="Y423" s="6" t="s">
        <v>3879</v>
      </c>
      <c r="Z423" s="6" t="s">
        <v>3880</v>
      </c>
      <c r="AA423" s="6" t="s">
        <v>3881</v>
      </c>
      <c r="AB423" s="6" t="s">
        <v>93</v>
      </c>
      <c r="AC423" s="6" t="s">
        <v>41</v>
      </c>
      <c r="AD423" s="6" t="s">
        <v>314</v>
      </c>
      <c r="AE423" s="6" t="s">
        <v>43</v>
      </c>
      <c r="AF423" s="6" t="s">
        <v>44</v>
      </c>
      <c r="AG423" s="18" t="s">
        <v>43</v>
      </c>
      <c r="AH423" s="9" t="s">
        <v>43</v>
      </c>
      <c r="AI423" s="7" t="s">
        <v>41</v>
      </c>
      <c r="AK423" s="7" t="s">
        <v>44</v>
      </c>
      <c r="AL423" s="7" t="s">
        <v>66</v>
      </c>
      <c r="AM423" s="7" t="s">
        <v>157</v>
      </c>
      <c r="AN423" s="7" t="s">
        <v>44</v>
      </c>
      <c r="AO423" s="7" t="s">
        <v>84</v>
      </c>
      <c r="AY423" s="8" t="s">
        <v>41</v>
      </c>
    </row>
    <row r="424" spans="1:51" x14ac:dyDescent="0.35">
      <c r="A424" s="21">
        <v>420</v>
      </c>
      <c r="B424" s="20">
        <v>595</v>
      </c>
      <c r="C424" s="11" t="s">
        <v>3882</v>
      </c>
      <c r="D424" s="24" t="s">
        <v>3883</v>
      </c>
      <c r="H424" s="4" t="s">
        <v>1017</v>
      </c>
      <c r="I424" s="4" t="s">
        <v>1017</v>
      </c>
      <c r="K424" s="47" t="s">
        <v>1041</v>
      </c>
      <c r="M424" s="4" t="s">
        <v>3884</v>
      </c>
      <c r="N424" s="4" t="s">
        <v>44</v>
      </c>
      <c r="O424" s="68">
        <v>52</v>
      </c>
      <c r="P424" s="4" t="s">
        <v>43</v>
      </c>
      <c r="Q424" s="4" t="s">
        <v>41</v>
      </c>
      <c r="R424" s="4" t="s">
        <v>44</v>
      </c>
      <c r="S424" s="4" t="s">
        <v>3885</v>
      </c>
      <c r="T424" s="4" t="s">
        <v>44</v>
      </c>
      <c r="U424" s="10" t="s">
        <v>3886</v>
      </c>
      <c r="V424" s="48" t="s">
        <v>88</v>
      </c>
      <c r="W424" s="6" t="s">
        <v>41</v>
      </c>
      <c r="X424" s="6" t="s">
        <v>3887</v>
      </c>
      <c r="Y424" s="6" t="s">
        <v>3888</v>
      </c>
      <c r="Z424" s="6" t="s">
        <v>3889</v>
      </c>
      <c r="AA424" s="6" t="s">
        <v>3890</v>
      </c>
      <c r="AB424" s="6" t="s">
        <v>133</v>
      </c>
      <c r="AC424" s="6" t="s">
        <v>41</v>
      </c>
      <c r="AD424" s="6" t="s">
        <v>145</v>
      </c>
      <c r="AE424" s="6" t="s">
        <v>43</v>
      </c>
      <c r="AF424" s="6" t="s">
        <v>43</v>
      </c>
      <c r="AG424" s="18" t="s">
        <v>43</v>
      </c>
      <c r="AH424" s="9" t="s">
        <v>43</v>
      </c>
      <c r="AI424" s="7" t="s">
        <v>41</v>
      </c>
      <c r="AK424" s="7" t="s">
        <v>44</v>
      </c>
      <c r="AL424" s="7" t="s">
        <v>54</v>
      </c>
      <c r="AM424" s="7" t="s">
        <v>3891</v>
      </c>
      <c r="AN424" s="7" t="s">
        <v>44</v>
      </c>
      <c r="AO424" s="7" t="s">
        <v>84</v>
      </c>
      <c r="AY424" s="8" t="s">
        <v>41</v>
      </c>
    </row>
    <row r="425" spans="1:51" x14ac:dyDescent="0.35">
      <c r="A425" s="21">
        <v>421</v>
      </c>
      <c r="B425" s="20">
        <v>596</v>
      </c>
      <c r="C425" s="11" t="s">
        <v>3892</v>
      </c>
      <c r="D425" s="24" t="s">
        <v>3893</v>
      </c>
      <c r="G425" s="4" t="s">
        <v>1017</v>
      </c>
      <c r="K425" s="47" t="s">
        <v>75</v>
      </c>
      <c r="M425" s="4" t="s">
        <v>3894</v>
      </c>
      <c r="N425" s="4" t="s">
        <v>43</v>
      </c>
      <c r="O425" s="68">
        <v>350</v>
      </c>
      <c r="P425" s="4" t="s">
        <v>43</v>
      </c>
      <c r="Q425" s="4" t="s">
        <v>41</v>
      </c>
      <c r="R425" s="4" t="s">
        <v>44</v>
      </c>
      <c r="S425" s="4" t="s">
        <v>3895</v>
      </c>
      <c r="T425" s="4" t="s">
        <v>43</v>
      </c>
      <c r="U425" s="10" t="s">
        <v>41</v>
      </c>
      <c r="V425" s="48" t="s">
        <v>66</v>
      </c>
      <c r="W425" s="6" t="s">
        <v>41</v>
      </c>
      <c r="X425" s="6" t="s">
        <v>3896</v>
      </c>
      <c r="Y425" s="6" t="s">
        <v>3897</v>
      </c>
      <c r="Z425" s="6" t="s">
        <v>3898</v>
      </c>
      <c r="AA425" s="6" t="s">
        <v>3899</v>
      </c>
      <c r="AB425" s="6" t="s">
        <v>133</v>
      </c>
      <c r="AC425" s="6" t="s">
        <v>41</v>
      </c>
      <c r="AD425" s="6" t="s">
        <v>145</v>
      </c>
      <c r="AE425" s="6" t="s">
        <v>43</v>
      </c>
      <c r="AF425" s="6" t="s">
        <v>43</v>
      </c>
      <c r="AG425" s="18" t="s">
        <v>43</v>
      </c>
      <c r="AH425" s="9" t="s">
        <v>43</v>
      </c>
      <c r="AI425" s="7" t="s">
        <v>41</v>
      </c>
      <c r="AK425" s="7" t="s">
        <v>44</v>
      </c>
      <c r="AL425" s="7" t="s">
        <v>66</v>
      </c>
      <c r="AM425" s="7" t="s">
        <v>3900</v>
      </c>
      <c r="AN425" s="7" t="s">
        <v>43</v>
      </c>
      <c r="AY425" s="8" t="s">
        <v>41</v>
      </c>
    </row>
    <row r="426" spans="1:51" x14ac:dyDescent="0.35">
      <c r="A426" s="22">
        <v>422</v>
      </c>
      <c r="B426" s="20">
        <v>597</v>
      </c>
      <c r="C426" s="11" t="s">
        <v>3901</v>
      </c>
      <c r="D426" s="24" t="s">
        <v>3902</v>
      </c>
      <c r="G426" s="4" t="s">
        <v>1017</v>
      </c>
      <c r="K426" s="47" t="s">
        <v>1041</v>
      </c>
      <c r="M426" s="4" t="s">
        <v>3903</v>
      </c>
      <c r="N426" s="4" t="s">
        <v>43</v>
      </c>
      <c r="O426" s="68">
        <v>53</v>
      </c>
      <c r="P426" s="4" t="s">
        <v>43</v>
      </c>
      <c r="Q426" s="4" t="s">
        <v>41</v>
      </c>
      <c r="R426" s="4" t="s">
        <v>44</v>
      </c>
      <c r="S426" s="4" t="s">
        <v>3904</v>
      </c>
      <c r="T426" s="4" t="s">
        <v>44</v>
      </c>
      <c r="U426" s="10" t="s">
        <v>3905</v>
      </c>
      <c r="V426" s="48" t="s">
        <v>1299</v>
      </c>
      <c r="W426" s="6" t="s">
        <v>41</v>
      </c>
      <c r="X426" s="6" t="s">
        <v>3624</v>
      </c>
      <c r="Y426" s="6" t="s">
        <v>3906</v>
      </c>
      <c r="Z426" s="6" t="s">
        <v>3907</v>
      </c>
      <c r="AA426" s="6" t="s">
        <v>190</v>
      </c>
      <c r="AB426" s="6" t="s">
        <v>51</v>
      </c>
      <c r="AC426" s="6" t="s">
        <v>41</v>
      </c>
      <c r="AD426" s="6" t="s">
        <v>191</v>
      </c>
      <c r="AE426" s="6" t="s">
        <v>44</v>
      </c>
      <c r="AF426" s="6" t="s">
        <v>43</v>
      </c>
      <c r="AG426" s="18" t="s">
        <v>43</v>
      </c>
      <c r="AH426" s="9" t="s">
        <v>43</v>
      </c>
      <c r="AI426" s="7" t="s">
        <v>41</v>
      </c>
      <c r="AK426" s="7" t="s">
        <v>43</v>
      </c>
      <c r="AM426" s="7" t="s">
        <v>41</v>
      </c>
      <c r="AN426" s="7" t="s">
        <v>43</v>
      </c>
      <c r="AY426" s="8" t="s">
        <v>41</v>
      </c>
    </row>
    <row r="427" spans="1:51" x14ac:dyDescent="0.35">
      <c r="A427" s="21">
        <v>423</v>
      </c>
      <c r="B427" s="20">
        <v>598</v>
      </c>
      <c r="C427" s="11" t="s">
        <v>3908</v>
      </c>
      <c r="D427" s="24" t="s">
        <v>3909</v>
      </c>
      <c r="F427" s="4" t="s">
        <v>1017</v>
      </c>
      <c r="K427" s="47" t="s">
        <v>1041</v>
      </c>
      <c r="L427" s="47" t="s">
        <v>75</v>
      </c>
      <c r="M427" s="4" t="s">
        <v>3910</v>
      </c>
      <c r="N427" s="4" t="s">
        <v>43</v>
      </c>
      <c r="O427" s="68">
        <v>50</v>
      </c>
      <c r="P427" s="4" t="s">
        <v>44</v>
      </c>
      <c r="Q427" s="4" t="s">
        <v>3911</v>
      </c>
      <c r="R427" s="4" t="s">
        <v>44</v>
      </c>
      <c r="S427" s="4" t="s">
        <v>3912</v>
      </c>
      <c r="T427" s="4" t="s">
        <v>43</v>
      </c>
      <c r="U427" s="10" t="s">
        <v>41</v>
      </c>
      <c r="V427" s="48" t="s">
        <v>54</v>
      </c>
      <c r="W427" s="6" t="s">
        <v>41</v>
      </c>
      <c r="X427" s="6" t="s">
        <v>3913</v>
      </c>
      <c r="Y427" s="6" t="s">
        <v>3914</v>
      </c>
      <c r="Z427" s="6" t="s">
        <v>3915</v>
      </c>
      <c r="AA427" s="6" t="s">
        <v>3916</v>
      </c>
      <c r="AB427" s="6" t="s">
        <v>51</v>
      </c>
      <c r="AC427" s="6" t="s">
        <v>41</v>
      </c>
      <c r="AD427" s="6" t="s">
        <v>81</v>
      </c>
      <c r="AE427" s="6" t="s">
        <v>43</v>
      </c>
      <c r="AF427" s="6" t="s">
        <v>43</v>
      </c>
      <c r="AG427" s="18" t="s">
        <v>43</v>
      </c>
      <c r="AH427" s="9" t="s">
        <v>44</v>
      </c>
      <c r="AI427" s="7" t="s">
        <v>3917</v>
      </c>
      <c r="AJ427" s="109">
        <v>3</v>
      </c>
      <c r="AK427" s="7" t="s">
        <v>44</v>
      </c>
      <c r="AL427" s="7" t="s">
        <v>54</v>
      </c>
      <c r="AM427" s="7" t="s">
        <v>3918</v>
      </c>
      <c r="AN427" s="7" t="s">
        <v>44</v>
      </c>
      <c r="AO427" s="7" t="s">
        <v>84</v>
      </c>
      <c r="AP427" s="7" t="s">
        <v>58</v>
      </c>
      <c r="AY427" s="8" t="s">
        <v>3919</v>
      </c>
    </row>
    <row r="428" spans="1:51" x14ac:dyDescent="0.35">
      <c r="A428" s="22">
        <v>424</v>
      </c>
      <c r="B428" s="20">
        <v>599</v>
      </c>
      <c r="C428" s="11" t="s">
        <v>3920</v>
      </c>
      <c r="D428" s="24" t="s">
        <v>3921</v>
      </c>
      <c r="E428" s="4" t="s">
        <v>1017</v>
      </c>
      <c r="F428" s="4" t="s">
        <v>1017</v>
      </c>
      <c r="K428" s="47" t="s">
        <v>1041</v>
      </c>
      <c r="M428" s="4" t="s">
        <v>3922</v>
      </c>
      <c r="N428" s="4" t="s">
        <v>44</v>
      </c>
      <c r="O428" s="68">
        <v>750</v>
      </c>
      <c r="P428" s="4" t="s">
        <v>44</v>
      </c>
      <c r="Q428" s="4" t="s">
        <v>3923</v>
      </c>
      <c r="R428" s="4" t="s">
        <v>44</v>
      </c>
      <c r="S428" s="4" t="s">
        <v>3924</v>
      </c>
      <c r="T428" s="4" t="s">
        <v>44</v>
      </c>
      <c r="U428" s="10" t="s">
        <v>3925</v>
      </c>
      <c r="V428" s="48" t="s">
        <v>937</v>
      </c>
      <c r="W428" s="6" t="s">
        <v>41</v>
      </c>
      <c r="X428" s="6" t="s">
        <v>3926</v>
      </c>
      <c r="Y428" s="6" t="s">
        <v>3927</v>
      </c>
      <c r="Z428" s="6" t="s">
        <v>1205</v>
      </c>
      <c r="AA428" s="6" t="s">
        <v>3928</v>
      </c>
      <c r="AB428" s="6" t="s">
        <v>133</v>
      </c>
      <c r="AC428" s="6" t="s">
        <v>41</v>
      </c>
      <c r="AD428" s="6" t="s">
        <v>203</v>
      </c>
      <c r="AE428" s="6" t="s">
        <v>43</v>
      </c>
      <c r="AF428" s="6" t="s">
        <v>43</v>
      </c>
      <c r="AG428" s="18" t="s">
        <v>43</v>
      </c>
      <c r="AH428" s="9" t="s">
        <v>43</v>
      </c>
      <c r="AI428" s="7" t="s">
        <v>41</v>
      </c>
      <c r="AK428" s="7" t="s">
        <v>43</v>
      </c>
      <c r="AM428" s="7" t="s">
        <v>41</v>
      </c>
      <c r="AN428" s="7" t="s">
        <v>44</v>
      </c>
      <c r="AO428" s="7" t="s">
        <v>112</v>
      </c>
      <c r="AP428" s="7" t="s">
        <v>23</v>
      </c>
      <c r="AY428" s="8" t="s">
        <v>41</v>
      </c>
    </row>
    <row r="429" spans="1:51" x14ac:dyDescent="0.35">
      <c r="A429" s="21">
        <v>425</v>
      </c>
      <c r="B429" s="20">
        <v>600</v>
      </c>
      <c r="C429" s="11" t="s">
        <v>3929</v>
      </c>
      <c r="D429" s="24" t="s">
        <v>3930</v>
      </c>
      <c r="E429" s="4" t="s">
        <v>1017</v>
      </c>
      <c r="K429" s="47" t="s">
        <v>1041</v>
      </c>
      <c r="L429" s="47" t="s">
        <v>1039</v>
      </c>
      <c r="M429" s="4" t="s">
        <v>3931</v>
      </c>
      <c r="N429" s="4" t="s">
        <v>44</v>
      </c>
      <c r="O429" s="69">
        <v>265</v>
      </c>
      <c r="P429" s="4" t="s">
        <v>43</v>
      </c>
      <c r="Q429" s="4" t="s">
        <v>41</v>
      </c>
      <c r="R429" s="4" t="s">
        <v>44</v>
      </c>
      <c r="S429" s="4" t="s">
        <v>3932</v>
      </c>
      <c r="T429" s="4" t="s">
        <v>43</v>
      </c>
      <c r="U429" s="10" t="s">
        <v>41</v>
      </c>
      <c r="V429" s="48" t="s">
        <v>88</v>
      </c>
      <c r="W429" s="6" t="s">
        <v>41</v>
      </c>
      <c r="X429" s="6" t="s">
        <v>3933</v>
      </c>
      <c r="Y429" s="6" t="s">
        <v>3934</v>
      </c>
      <c r="Z429" s="6" t="s">
        <v>3935</v>
      </c>
      <c r="AA429" s="6" t="s">
        <v>3936</v>
      </c>
      <c r="AB429" s="6" t="s">
        <v>51</v>
      </c>
      <c r="AC429" s="6" t="s">
        <v>41</v>
      </c>
      <c r="AD429" s="6" t="s">
        <v>155</v>
      </c>
      <c r="AE429" s="6" t="s">
        <v>43</v>
      </c>
      <c r="AF429" s="6" t="s">
        <v>43</v>
      </c>
      <c r="AG429" s="18" t="s">
        <v>43</v>
      </c>
      <c r="AH429" s="9" t="s">
        <v>43</v>
      </c>
      <c r="AI429" s="7" t="s">
        <v>41</v>
      </c>
      <c r="AK429" s="7" t="s">
        <v>44</v>
      </c>
      <c r="AL429" s="7" t="s">
        <v>54</v>
      </c>
      <c r="AM429" s="7" t="s">
        <v>3937</v>
      </c>
      <c r="AN429" s="7" t="s">
        <v>43</v>
      </c>
      <c r="AY429" s="8" t="s">
        <v>41</v>
      </c>
    </row>
    <row r="430" spans="1:51" x14ac:dyDescent="0.35">
      <c r="A430" s="21">
        <v>426</v>
      </c>
      <c r="B430" s="20">
        <v>601</v>
      </c>
      <c r="C430" s="11" t="s">
        <v>3938</v>
      </c>
      <c r="D430" s="24" t="s">
        <v>3939</v>
      </c>
      <c r="J430" s="4" t="s">
        <v>1017</v>
      </c>
      <c r="K430" s="47" t="s">
        <v>75</v>
      </c>
      <c r="M430" s="4" t="s">
        <v>3940</v>
      </c>
      <c r="N430" s="4" t="s">
        <v>44</v>
      </c>
      <c r="O430" s="69">
        <v>750</v>
      </c>
      <c r="P430" s="4" t="s">
        <v>44</v>
      </c>
      <c r="Q430" s="4" t="s">
        <v>3941</v>
      </c>
      <c r="R430" s="4" t="s">
        <v>44</v>
      </c>
      <c r="S430" s="4" t="s">
        <v>3942</v>
      </c>
      <c r="T430" s="4" t="s">
        <v>44</v>
      </c>
      <c r="U430" s="10" t="s">
        <v>3943</v>
      </c>
      <c r="V430" s="48" t="s">
        <v>75</v>
      </c>
      <c r="W430" s="6" t="s">
        <v>41</v>
      </c>
      <c r="X430" s="6" t="s">
        <v>3944</v>
      </c>
      <c r="Y430" s="6" t="s">
        <v>3945</v>
      </c>
      <c r="Z430" s="6" t="s">
        <v>3946</v>
      </c>
      <c r="AA430" s="6" t="s">
        <v>3947</v>
      </c>
      <c r="AB430" s="6" t="s">
        <v>93</v>
      </c>
      <c r="AC430" s="6" t="s">
        <v>3948</v>
      </c>
      <c r="AD430" s="6" t="s">
        <v>692</v>
      </c>
      <c r="AE430" s="6" t="s">
        <v>44</v>
      </c>
      <c r="AF430" s="6" t="s">
        <v>44</v>
      </c>
      <c r="AG430" s="18" t="s">
        <v>43</v>
      </c>
      <c r="AH430" s="9" t="s">
        <v>44</v>
      </c>
      <c r="AI430" s="7" t="s">
        <v>3949</v>
      </c>
      <c r="AJ430" s="109">
        <v>2</v>
      </c>
      <c r="AK430" s="7" t="s">
        <v>44</v>
      </c>
      <c r="AL430" s="7" t="s">
        <v>66</v>
      </c>
      <c r="AM430" s="7" t="s">
        <v>3950</v>
      </c>
      <c r="AN430" s="7" t="s">
        <v>44</v>
      </c>
      <c r="AO430" s="7" t="s">
        <v>83</v>
      </c>
      <c r="AP430" s="7" t="s">
        <v>112</v>
      </c>
      <c r="AQ430" s="7" t="s">
        <v>113</v>
      </c>
      <c r="AR430" s="7" t="s">
        <v>114</v>
      </c>
      <c r="AS430" s="7" t="s">
        <v>23</v>
      </c>
      <c r="AT430" s="7" t="s">
        <v>70</v>
      </c>
      <c r="AU430" s="7" t="s">
        <v>115</v>
      </c>
      <c r="AY430" s="8" t="s">
        <v>41</v>
      </c>
    </row>
    <row r="431" spans="1:51" x14ac:dyDescent="0.35">
      <c r="A431" s="22">
        <v>427</v>
      </c>
      <c r="B431" s="20">
        <v>602</v>
      </c>
      <c r="C431" s="11" t="s">
        <v>3951</v>
      </c>
      <c r="D431" s="24" t="s">
        <v>3952</v>
      </c>
      <c r="E431" s="4" t="s">
        <v>1017</v>
      </c>
      <c r="K431" s="47" t="s">
        <v>1041</v>
      </c>
      <c r="M431" s="4" t="s">
        <v>182</v>
      </c>
      <c r="N431" s="4" t="s">
        <v>44</v>
      </c>
      <c r="O431" s="69">
        <v>250</v>
      </c>
      <c r="P431" s="4" t="s">
        <v>44</v>
      </c>
      <c r="Q431" s="4" t="s">
        <v>3953</v>
      </c>
      <c r="R431" s="4" t="s">
        <v>44</v>
      </c>
      <c r="S431" s="4" t="s">
        <v>3954</v>
      </c>
      <c r="T431" s="4" t="s">
        <v>44</v>
      </c>
      <c r="U431" s="10" t="s">
        <v>3955</v>
      </c>
      <c r="V431" s="48" t="s">
        <v>1299</v>
      </c>
      <c r="W431" s="6" t="s">
        <v>41</v>
      </c>
      <c r="X431" s="6" t="s">
        <v>3956</v>
      </c>
      <c r="Y431" s="6" t="s">
        <v>3957</v>
      </c>
      <c r="Z431" s="6" t="s">
        <v>3958</v>
      </c>
      <c r="AA431" s="6" t="s">
        <v>3959</v>
      </c>
      <c r="AB431" s="6" t="s">
        <v>51</v>
      </c>
      <c r="AC431" s="6" t="s">
        <v>41</v>
      </c>
      <c r="AD431" s="6" t="s">
        <v>443</v>
      </c>
      <c r="AE431" s="6" t="s">
        <v>44</v>
      </c>
      <c r="AF431" s="6" t="s">
        <v>43</v>
      </c>
      <c r="AG431" s="18" t="s">
        <v>43</v>
      </c>
      <c r="AH431" s="9" t="s">
        <v>44</v>
      </c>
      <c r="AI431" s="7" t="s">
        <v>3960</v>
      </c>
      <c r="AK431" s="7" t="s">
        <v>43</v>
      </c>
      <c r="AM431" s="7" t="s">
        <v>41</v>
      </c>
      <c r="AN431" s="7" t="s">
        <v>44</v>
      </c>
      <c r="AO431" s="7" t="s">
        <v>23</v>
      </c>
      <c r="AY431" s="8" t="s">
        <v>41</v>
      </c>
    </row>
    <row r="432" spans="1:51" x14ac:dyDescent="0.35">
      <c r="A432" s="21">
        <v>428</v>
      </c>
      <c r="B432" s="20">
        <v>603</v>
      </c>
      <c r="C432" s="11" t="s">
        <v>3961</v>
      </c>
      <c r="D432" s="24" t="s">
        <v>4071</v>
      </c>
      <c r="E432" s="4" t="s">
        <v>1017</v>
      </c>
      <c r="F432" s="4" t="s">
        <v>1017</v>
      </c>
      <c r="K432" s="47" t="s">
        <v>1041</v>
      </c>
      <c r="L432" s="47" t="s">
        <v>46</v>
      </c>
      <c r="M432" s="4" t="s">
        <v>3962</v>
      </c>
      <c r="N432" s="4" t="s">
        <v>44</v>
      </c>
      <c r="O432" s="68">
        <v>250</v>
      </c>
      <c r="P432" s="4" t="s">
        <v>43</v>
      </c>
      <c r="Q432" s="4" t="s">
        <v>41</v>
      </c>
      <c r="R432" s="4" t="s">
        <v>44</v>
      </c>
      <c r="S432" s="4" t="s">
        <v>3963</v>
      </c>
      <c r="T432" s="4" t="s">
        <v>43</v>
      </c>
      <c r="U432" s="10" t="s">
        <v>41</v>
      </c>
      <c r="V432" s="48" t="s">
        <v>75</v>
      </c>
      <c r="W432" s="6" t="s">
        <v>41</v>
      </c>
      <c r="X432" s="6" t="s">
        <v>3964</v>
      </c>
      <c r="Y432" s="6" t="s">
        <v>3965</v>
      </c>
      <c r="Z432" s="6" t="s">
        <v>3966</v>
      </c>
      <c r="AA432" s="6" t="s">
        <v>3967</v>
      </c>
      <c r="AB432" s="6" t="s">
        <v>51</v>
      </c>
      <c r="AC432" s="6" t="s">
        <v>3968</v>
      </c>
      <c r="AD432" s="6" t="s">
        <v>589</v>
      </c>
      <c r="AE432" s="6" t="s">
        <v>44</v>
      </c>
      <c r="AF432" s="6" t="s">
        <v>43</v>
      </c>
      <c r="AG432" s="18" t="s">
        <v>43</v>
      </c>
      <c r="AH432" s="9" t="s">
        <v>44</v>
      </c>
      <c r="AI432" s="7" t="s">
        <v>3969</v>
      </c>
      <c r="AJ432" s="109">
        <v>2</v>
      </c>
      <c r="AK432" s="7" t="s">
        <v>43</v>
      </c>
      <c r="AM432" s="7" t="s">
        <v>41</v>
      </c>
      <c r="AN432" s="7" t="s">
        <v>44</v>
      </c>
      <c r="AO432" s="7" t="s">
        <v>84</v>
      </c>
      <c r="AP432" s="7" t="s">
        <v>115</v>
      </c>
      <c r="AQ432" s="7" t="s">
        <v>58</v>
      </c>
      <c r="AY432" s="8" t="s">
        <v>3970</v>
      </c>
    </row>
    <row r="433" spans="1:51" x14ac:dyDescent="0.35">
      <c r="A433" s="22">
        <v>429</v>
      </c>
      <c r="B433" s="20">
        <v>604</v>
      </c>
      <c r="C433" s="11" t="s">
        <v>4082</v>
      </c>
      <c r="D433" s="24" t="s">
        <v>4072</v>
      </c>
      <c r="J433" s="4" t="s">
        <v>1017</v>
      </c>
      <c r="K433" s="47" t="s">
        <v>1041</v>
      </c>
      <c r="M433" s="4" t="s">
        <v>3971</v>
      </c>
      <c r="N433" s="4" t="s">
        <v>44</v>
      </c>
      <c r="O433" s="68">
        <v>345</v>
      </c>
      <c r="P433" s="4" t="s">
        <v>44</v>
      </c>
      <c r="Q433" s="4" t="s">
        <v>3972</v>
      </c>
      <c r="R433" s="4" t="s">
        <v>44</v>
      </c>
      <c r="S433" s="4" t="s">
        <v>3973</v>
      </c>
      <c r="T433" s="4" t="s">
        <v>44</v>
      </c>
      <c r="U433" s="10" t="s">
        <v>3974</v>
      </c>
      <c r="V433" s="48" t="s">
        <v>88</v>
      </c>
      <c r="W433" s="6" t="s">
        <v>41</v>
      </c>
      <c r="X433" s="6" t="s">
        <v>3975</v>
      </c>
      <c r="Y433" s="6" t="s">
        <v>3325</v>
      </c>
      <c r="Z433" s="6" t="s">
        <v>3976</v>
      </c>
      <c r="AA433" s="6" t="s">
        <v>3977</v>
      </c>
      <c r="AB433" s="6" t="s">
        <v>51</v>
      </c>
      <c r="AC433" s="6" t="s">
        <v>41</v>
      </c>
      <c r="AD433" s="6" t="s">
        <v>203</v>
      </c>
      <c r="AE433" s="6" t="s">
        <v>44</v>
      </c>
      <c r="AF433" s="6" t="s">
        <v>44</v>
      </c>
      <c r="AG433" s="18" t="s">
        <v>43</v>
      </c>
      <c r="AH433" s="9" t="s">
        <v>44</v>
      </c>
      <c r="AI433" s="7" t="s">
        <v>4078</v>
      </c>
      <c r="AJ433" s="109">
        <v>1</v>
      </c>
      <c r="AK433" s="7" t="s">
        <v>43</v>
      </c>
      <c r="AM433" s="7" t="s">
        <v>41</v>
      </c>
      <c r="AN433" s="7" t="s">
        <v>44</v>
      </c>
      <c r="AO433" s="7" t="s">
        <v>23</v>
      </c>
      <c r="AY433" s="8" t="s">
        <v>41</v>
      </c>
    </row>
    <row r="434" spans="1:51" x14ac:dyDescent="0.35">
      <c r="A434" s="21">
        <v>430</v>
      </c>
      <c r="B434" s="20">
        <v>605</v>
      </c>
      <c r="C434" s="11" t="s">
        <v>615</v>
      </c>
      <c r="D434" s="24" t="s">
        <v>4073</v>
      </c>
      <c r="I434" s="4" t="s">
        <v>1017</v>
      </c>
      <c r="K434" s="47" t="s">
        <v>1041</v>
      </c>
      <c r="L434" s="47" t="s">
        <v>1039</v>
      </c>
      <c r="M434" s="4" t="s">
        <v>3978</v>
      </c>
      <c r="N434" s="4" t="s">
        <v>44</v>
      </c>
      <c r="O434" s="68">
        <v>211</v>
      </c>
      <c r="P434" s="4" t="s">
        <v>44</v>
      </c>
      <c r="Q434" s="4" t="s">
        <v>3979</v>
      </c>
      <c r="R434" s="4" t="s">
        <v>44</v>
      </c>
      <c r="S434" s="4" t="s">
        <v>3980</v>
      </c>
      <c r="T434" s="4" t="s">
        <v>43</v>
      </c>
      <c r="U434" s="10" t="s">
        <v>41</v>
      </c>
      <c r="V434" s="48" t="s">
        <v>54</v>
      </c>
      <c r="W434" s="6" t="s">
        <v>41</v>
      </c>
      <c r="X434" s="6" t="s">
        <v>619</v>
      </c>
      <c r="Y434" s="6" t="s">
        <v>620</v>
      </c>
      <c r="Z434" s="6" t="s">
        <v>621</v>
      </c>
      <c r="AA434" s="6" t="s">
        <v>622</v>
      </c>
      <c r="AB434" s="6" t="s">
        <v>51</v>
      </c>
      <c r="AC434" s="6" t="s">
        <v>41</v>
      </c>
      <c r="AD434" s="6" t="s">
        <v>155</v>
      </c>
      <c r="AE434" s="6" t="s">
        <v>43</v>
      </c>
      <c r="AF434" s="6" t="s">
        <v>43</v>
      </c>
      <c r="AG434" s="18" t="s">
        <v>44</v>
      </c>
      <c r="AH434" s="9" t="s">
        <v>44</v>
      </c>
      <c r="AI434" s="7" t="s">
        <v>3981</v>
      </c>
      <c r="AJ434" s="109">
        <v>7</v>
      </c>
      <c r="AK434" s="7" t="s">
        <v>44</v>
      </c>
      <c r="AL434" s="7" t="s">
        <v>54</v>
      </c>
      <c r="AM434" s="7" t="s">
        <v>624</v>
      </c>
      <c r="AN434" s="7" t="s">
        <v>44</v>
      </c>
      <c r="AO434" s="7" t="s">
        <v>68</v>
      </c>
      <c r="AP434" s="7" t="s">
        <v>112</v>
      </c>
      <c r="AQ434" s="7" t="s">
        <v>23</v>
      </c>
      <c r="AY434" s="8" t="s">
        <v>41</v>
      </c>
    </row>
    <row r="435" spans="1:51" x14ac:dyDescent="0.35">
      <c r="A435" s="21">
        <v>431</v>
      </c>
      <c r="B435" s="20">
        <v>606</v>
      </c>
      <c r="C435" s="11" t="s">
        <v>3982</v>
      </c>
      <c r="D435" s="24" t="s">
        <v>3983</v>
      </c>
      <c r="F435" s="4" t="s">
        <v>1017</v>
      </c>
      <c r="I435" s="4" t="s">
        <v>1017</v>
      </c>
      <c r="K435" s="47" t="s">
        <v>1041</v>
      </c>
      <c r="M435" s="4" t="s">
        <v>3367</v>
      </c>
      <c r="N435" s="4" t="s">
        <v>44</v>
      </c>
      <c r="O435" s="68">
        <v>26</v>
      </c>
      <c r="P435" s="4" t="s">
        <v>44</v>
      </c>
      <c r="Q435" s="4" t="s">
        <v>41</v>
      </c>
      <c r="R435" s="4" t="s">
        <v>44</v>
      </c>
      <c r="S435" s="4" t="s">
        <v>3984</v>
      </c>
      <c r="T435" s="4" t="s">
        <v>43</v>
      </c>
      <c r="U435" s="10" t="s">
        <v>41</v>
      </c>
      <c r="V435" s="48" t="s">
        <v>88</v>
      </c>
      <c r="W435" s="6" t="s">
        <v>41</v>
      </c>
      <c r="X435" s="6" t="s">
        <v>3985</v>
      </c>
      <c r="Y435" s="6" t="s">
        <v>3986</v>
      </c>
      <c r="Z435" s="6" t="s">
        <v>3987</v>
      </c>
      <c r="AA435" s="6" t="s">
        <v>3988</v>
      </c>
      <c r="AB435" s="6" t="s">
        <v>93</v>
      </c>
      <c r="AC435" s="6" t="s">
        <v>3989</v>
      </c>
      <c r="AD435" s="6" t="s">
        <v>145</v>
      </c>
      <c r="AE435" s="6" t="s">
        <v>43</v>
      </c>
      <c r="AF435" s="6" t="s">
        <v>43</v>
      </c>
      <c r="AG435" s="18" t="s">
        <v>43</v>
      </c>
      <c r="AH435" s="9" t="s">
        <v>43</v>
      </c>
      <c r="AI435" s="7" t="s">
        <v>41</v>
      </c>
      <c r="AK435" s="7" t="s">
        <v>43</v>
      </c>
      <c r="AM435" s="7" t="s">
        <v>41</v>
      </c>
      <c r="AN435" s="7" t="s">
        <v>43</v>
      </c>
      <c r="AY435" s="8" t="s">
        <v>41</v>
      </c>
    </row>
    <row r="436" spans="1:51" x14ac:dyDescent="0.35">
      <c r="A436" s="22">
        <v>432</v>
      </c>
      <c r="B436" s="20">
        <v>607</v>
      </c>
      <c r="C436" s="11" t="s">
        <v>3990</v>
      </c>
      <c r="D436" s="24" t="s">
        <v>3991</v>
      </c>
      <c r="E436" s="4" t="s">
        <v>1017</v>
      </c>
      <c r="K436" s="47" t="s">
        <v>1039</v>
      </c>
      <c r="M436" s="4" t="s">
        <v>3992</v>
      </c>
      <c r="N436" s="4" t="s">
        <v>43</v>
      </c>
      <c r="O436" s="68">
        <v>45</v>
      </c>
      <c r="P436" s="4" t="s">
        <v>44</v>
      </c>
      <c r="Q436" s="4" t="s">
        <v>3993</v>
      </c>
      <c r="R436" s="4" t="s">
        <v>43</v>
      </c>
      <c r="S436" s="4" t="s">
        <v>41</v>
      </c>
      <c r="T436" s="4" t="s">
        <v>43</v>
      </c>
      <c r="U436" s="10" t="s">
        <v>41</v>
      </c>
      <c r="V436" s="48" t="s">
        <v>88</v>
      </c>
      <c r="W436" s="6" t="s">
        <v>41</v>
      </c>
      <c r="X436" s="6" t="s">
        <v>3994</v>
      </c>
      <c r="Y436" s="6" t="s">
        <v>3995</v>
      </c>
      <c r="Z436" s="6" t="s">
        <v>1932</v>
      </c>
      <c r="AA436" s="6" t="s">
        <v>3996</v>
      </c>
      <c r="AB436" s="6" t="s">
        <v>93</v>
      </c>
      <c r="AC436" s="6" t="s">
        <v>3997</v>
      </c>
      <c r="AD436" s="6" t="s">
        <v>602</v>
      </c>
      <c r="AE436" s="6" t="s">
        <v>44</v>
      </c>
      <c r="AF436" s="6" t="s">
        <v>43</v>
      </c>
      <c r="AG436" s="18" t="s">
        <v>43</v>
      </c>
      <c r="AH436" s="9" t="s">
        <v>44</v>
      </c>
      <c r="AI436" s="7" t="s">
        <v>3998</v>
      </c>
      <c r="AK436" s="7" t="s">
        <v>43</v>
      </c>
      <c r="AM436" s="7" t="s">
        <v>41</v>
      </c>
      <c r="AN436" s="7" t="s">
        <v>43</v>
      </c>
      <c r="AY436" s="8" t="s">
        <v>41</v>
      </c>
    </row>
    <row r="437" spans="1:51" x14ac:dyDescent="0.35">
      <c r="A437" s="21">
        <v>433</v>
      </c>
      <c r="B437" s="20">
        <v>608</v>
      </c>
      <c r="C437" s="11" t="s">
        <v>3999</v>
      </c>
      <c r="D437" s="24" t="s">
        <v>4000</v>
      </c>
      <c r="G437" s="4" t="s">
        <v>1017</v>
      </c>
      <c r="K437" s="47" t="s">
        <v>1041</v>
      </c>
      <c r="M437" s="4" t="s">
        <v>4001</v>
      </c>
      <c r="N437" s="4" t="s">
        <v>44</v>
      </c>
      <c r="O437" s="68">
        <v>20</v>
      </c>
      <c r="P437" s="4" t="s">
        <v>44</v>
      </c>
      <c r="Q437" s="4" t="s">
        <v>4002</v>
      </c>
      <c r="R437" s="4" t="s">
        <v>44</v>
      </c>
      <c r="S437" s="4" t="s">
        <v>4003</v>
      </c>
      <c r="T437" s="4" t="s">
        <v>44</v>
      </c>
      <c r="U437" s="10" t="s">
        <v>4004</v>
      </c>
      <c r="V437" s="48" t="s">
        <v>88</v>
      </c>
      <c r="W437" s="6" t="s">
        <v>41</v>
      </c>
      <c r="X437" s="6" t="s">
        <v>3994</v>
      </c>
      <c r="Y437" s="6" t="s">
        <v>3995</v>
      </c>
      <c r="Z437" s="6" t="s">
        <v>1932</v>
      </c>
      <c r="AA437" s="6" t="s">
        <v>3996</v>
      </c>
      <c r="AB437" s="6" t="s">
        <v>93</v>
      </c>
      <c r="AC437" s="6" t="s">
        <v>3997</v>
      </c>
      <c r="AD437" s="6" t="s">
        <v>602</v>
      </c>
      <c r="AE437" s="6" t="s">
        <v>44</v>
      </c>
      <c r="AF437" s="6" t="s">
        <v>43</v>
      </c>
      <c r="AG437" s="18" t="s">
        <v>44</v>
      </c>
      <c r="AH437" s="9" t="s">
        <v>44</v>
      </c>
      <c r="AI437" s="7" t="s">
        <v>4005</v>
      </c>
      <c r="AK437" s="7" t="s">
        <v>44</v>
      </c>
      <c r="AL437" s="7" t="s">
        <v>54</v>
      </c>
      <c r="AM437" s="7" t="s">
        <v>393</v>
      </c>
      <c r="AN437" s="7" t="s">
        <v>44</v>
      </c>
      <c r="AO437" s="7" t="s">
        <v>83</v>
      </c>
      <c r="AP437" s="7" t="s">
        <v>68</v>
      </c>
      <c r="AQ437" s="7" t="s">
        <v>84</v>
      </c>
      <c r="AY437" s="8" t="s">
        <v>41</v>
      </c>
    </row>
    <row r="438" spans="1:51" x14ac:dyDescent="0.35">
      <c r="A438" s="22">
        <v>434</v>
      </c>
      <c r="B438" s="20">
        <v>609</v>
      </c>
      <c r="C438" s="11" t="s">
        <v>4006</v>
      </c>
      <c r="D438" s="24" t="s">
        <v>4074</v>
      </c>
      <c r="E438" s="4" t="s">
        <v>1017</v>
      </c>
      <c r="F438" s="4" t="s">
        <v>1017</v>
      </c>
      <c r="K438" s="47" t="s">
        <v>75</v>
      </c>
      <c r="M438" s="4" t="s">
        <v>4007</v>
      </c>
      <c r="N438" s="4" t="s">
        <v>43</v>
      </c>
      <c r="O438" s="68">
        <v>800</v>
      </c>
      <c r="P438" s="4" t="s">
        <v>43</v>
      </c>
      <c r="Q438" s="4" t="s">
        <v>41</v>
      </c>
      <c r="R438" s="4" t="s">
        <v>43</v>
      </c>
      <c r="S438" s="4" t="s">
        <v>41</v>
      </c>
      <c r="T438" s="4" t="s">
        <v>44</v>
      </c>
      <c r="U438" s="10" t="s">
        <v>4008</v>
      </c>
      <c r="V438" s="48" t="s">
        <v>75</v>
      </c>
      <c r="W438" s="6" t="s">
        <v>41</v>
      </c>
      <c r="X438" s="6" t="s">
        <v>4009</v>
      </c>
      <c r="Y438" s="6" t="s">
        <v>4010</v>
      </c>
      <c r="Z438" s="6" t="s">
        <v>4011</v>
      </c>
      <c r="AA438" s="6" t="s">
        <v>4012</v>
      </c>
      <c r="AB438" s="6" t="s">
        <v>51</v>
      </c>
      <c r="AC438" s="6" t="s">
        <v>4013</v>
      </c>
      <c r="AD438" s="6" t="s">
        <v>203</v>
      </c>
      <c r="AE438" s="6" t="s">
        <v>44</v>
      </c>
      <c r="AF438" s="6" t="s">
        <v>44</v>
      </c>
      <c r="AG438" s="18" t="s">
        <v>44</v>
      </c>
      <c r="AH438" s="9" t="s">
        <v>43</v>
      </c>
      <c r="AI438" s="7" t="s">
        <v>41</v>
      </c>
      <c r="AK438" s="7" t="s">
        <v>43</v>
      </c>
      <c r="AM438" s="7" t="s">
        <v>41</v>
      </c>
      <c r="AN438" s="7" t="s">
        <v>44</v>
      </c>
      <c r="AO438" s="7" t="s">
        <v>84</v>
      </c>
      <c r="AP438" s="7" t="s">
        <v>112</v>
      </c>
      <c r="AQ438" s="7" t="s">
        <v>114</v>
      </c>
      <c r="AY438" s="8" t="s">
        <v>41</v>
      </c>
    </row>
    <row r="439" spans="1:51" x14ac:dyDescent="0.35">
      <c r="A439" s="21">
        <v>435</v>
      </c>
      <c r="B439" s="20">
        <v>610</v>
      </c>
      <c r="C439" s="11" t="s">
        <v>4080</v>
      </c>
      <c r="D439" s="24" t="s">
        <v>4014</v>
      </c>
      <c r="J439" s="4" t="s">
        <v>1017</v>
      </c>
      <c r="K439" s="47" t="s">
        <v>1041</v>
      </c>
      <c r="M439" s="4" t="s">
        <v>4015</v>
      </c>
      <c r="N439" s="4" t="s">
        <v>43</v>
      </c>
      <c r="O439" s="68">
        <v>38</v>
      </c>
      <c r="P439" s="4" t="s">
        <v>44</v>
      </c>
      <c r="Q439" s="4" t="s">
        <v>4016</v>
      </c>
      <c r="R439" s="4" t="s">
        <v>44</v>
      </c>
      <c r="S439" s="4" t="s">
        <v>4017</v>
      </c>
      <c r="T439" s="4" t="s">
        <v>44</v>
      </c>
      <c r="U439" s="10" t="s">
        <v>4018</v>
      </c>
      <c r="V439" s="48" t="s">
        <v>88</v>
      </c>
      <c r="W439" s="6" t="s">
        <v>41</v>
      </c>
      <c r="X439" s="6" t="s">
        <v>4019</v>
      </c>
      <c r="Y439" s="6" t="s">
        <v>4020</v>
      </c>
      <c r="Z439" s="6" t="s">
        <v>4021</v>
      </c>
      <c r="AA439" s="6" t="s">
        <v>4022</v>
      </c>
      <c r="AB439" s="6" t="s">
        <v>133</v>
      </c>
      <c r="AC439" s="6" t="s">
        <v>41</v>
      </c>
      <c r="AD439" s="6" t="s">
        <v>405</v>
      </c>
      <c r="AE439" s="6" t="s">
        <v>44</v>
      </c>
      <c r="AF439" s="6" t="s">
        <v>43</v>
      </c>
      <c r="AG439" s="18" t="s">
        <v>43</v>
      </c>
      <c r="AH439" s="9" t="s">
        <v>44</v>
      </c>
      <c r="AI439" s="7" t="s">
        <v>4023</v>
      </c>
      <c r="AJ439" s="109">
        <v>1</v>
      </c>
      <c r="AK439" s="7" t="s">
        <v>44</v>
      </c>
      <c r="AL439" s="7" t="s">
        <v>54</v>
      </c>
      <c r="AM439" s="7" t="s">
        <v>4024</v>
      </c>
      <c r="AN439" s="7" t="s">
        <v>44</v>
      </c>
      <c r="AO439" s="7" t="s">
        <v>69</v>
      </c>
      <c r="AP439" s="7" t="s">
        <v>58</v>
      </c>
      <c r="AY439" s="8" t="s">
        <v>4025</v>
      </c>
    </row>
    <row r="440" spans="1:51" x14ac:dyDescent="0.35">
      <c r="A440" s="21">
        <v>436</v>
      </c>
      <c r="B440" s="20">
        <v>611</v>
      </c>
      <c r="C440" s="11" t="s">
        <v>4081</v>
      </c>
      <c r="D440" s="24" t="s">
        <v>4026</v>
      </c>
      <c r="H440" s="4" t="s">
        <v>1017</v>
      </c>
      <c r="I440" s="4" t="s">
        <v>1017</v>
      </c>
      <c r="K440" s="47" t="s">
        <v>1041</v>
      </c>
      <c r="M440" s="4" t="s">
        <v>4027</v>
      </c>
      <c r="N440" s="4" t="s">
        <v>43</v>
      </c>
      <c r="O440" s="68">
        <v>110</v>
      </c>
      <c r="P440" s="4" t="s">
        <v>44</v>
      </c>
      <c r="Q440" s="4" t="s">
        <v>4028</v>
      </c>
      <c r="R440" s="4" t="s">
        <v>44</v>
      </c>
      <c r="S440" s="4" t="s">
        <v>4029</v>
      </c>
      <c r="T440" s="4" t="s">
        <v>44</v>
      </c>
      <c r="U440" s="10" t="s">
        <v>4030</v>
      </c>
      <c r="V440" s="48" t="s">
        <v>88</v>
      </c>
      <c r="W440" s="6" t="s">
        <v>41</v>
      </c>
      <c r="X440" s="6" t="s">
        <v>4031</v>
      </c>
      <c r="Y440" s="6" t="s">
        <v>4032</v>
      </c>
      <c r="Z440" s="6" t="s">
        <v>496</v>
      </c>
      <c r="AA440" s="6" t="s">
        <v>497</v>
      </c>
      <c r="AB440" s="6" t="s">
        <v>133</v>
      </c>
      <c r="AC440" s="6" t="s">
        <v>4033</v>
      </c>
      <c r="AD440" s="6" t="s">
        <v>498</v>
      </c>
      <c r="AE440" s="6" t="s">
        <v>44</v>
      </c>
      <c r="AF440" s="6" t="s">
        <v>43</v>
      </c>
      <c r="AG440" s="18" t="s">
        <v>43</v>
      </c>
      <c r="AH440" s="9" t="s">
        <v>44</v>
      </c>
      <c r="AI440" s="7" t="s">
        <v>4034</v>
      </c>
      <c r="AJ440" s="109">
        <v>1</v>
      </c>
      <c r="AK440" s="7" t="s">
        <v>43</v>
      </c>
      <c r="AM440" s="7" t="s">
        <v>41</v>
      </c>
      <c r="AN440" s="7" t="s">
        <v>44</v>
      </c>
      <c r="AO440" s="7" t="s">
        <v>112</v>
      </c>
      <c r="AP440" s="7" t="s">
        <v>113</v>
      </c>
      <c r="AY440" s="8" t="s">
        <v>41</v>
      </c>
    </row>
    <row r="441" spans="1:51" x14ac:dyDescent="0.35">
      <c r="A441" s="22">
        <v>437</v>
      </c>
      <c r="B441" s="20">
        <v>612</v>
      </c>
      <c r="C441" s="11" t="s">
        <v>4035</v>
      </c>
      <c r="D441" s="24" t="s">
        <v>4036</v>
      </c>
      <c r="F441" s="4" t="s">
        <v>1017</v>
      </c>
      <c r="H441" s="4" t="s">
        <v>1017</v>
      </c>
      <c r="I441" s="4" t="s">
        <v>1017</v>
      </c>
      <c r="K441" s="47" t="s">
        <v>1041</v>
      </c>
      <c r="L441" s="47" t="s">
        <v>1039</v>
      </c>
      <c r="M441" s="4" t="s">
        <v>4037</v>
      </c>
      <c r="N441" s="4" t="s">
        <v>44</v>
      </c>
      <c r="O441" s="68">
        <v>260</v>
      </c>
      <c r="P441" s="4" t="s">
        <v>43</v>
      </c>
      <c r="Q441" s="4" t="s">
        <v>41</v>
      </c>
      <c r="R441" s="4" t="s">
        <v>44</v>
      </c>
      <c r="S441" s="4" t="s">
        <v>4038</v>
      </c>
      <c r="T441" s="4" t="s">
        <v>43</v>
      </c>
      <c r="U441" s="10" t="s">
        <v>41</v>
      </c>
      <c r="V441" s="48" t="s">
        <v>937</v>
      </c>
      <c r="W441" s="6" t="s">
        <v>41</v>
      </c>
      <c r="X441" s="6" t="s">
        <v>4039</v>
      </c>
      <c r="Y441" s="6" t="s">
        <v>4040</v>
      </c>
      <c r="Z441" s="6" t="s">
        <v>4041</v>
      </c>
      <c r="AA441" s="6" t="s">
        <v>4042</v>
      </c>
      <c r="AB441" s="6" t="s">
        <v>51</v>
      </c>
      <c r="AC441" s="6" t="s">
        <v>41</v>
      </c>
      <c r="AD441" s="6" t="s">
        <v>145</v>
      </c>
      <c r="AE441" s="6" t="s">
        <v>43</v>
      </c>
      <c r="AF441" s="6" t="s">
        <v>43</v>
      </c>
      <c r="AG441" s="18" t="s">
        <v>43</v>
      </c>
      <c r="AH441" s="9" t="s">
        <v>44</v>
      </c>
      <c r="AI441" s="7" t="s">
        <v>4043</v>
      </c>
      <c r="AJ441" s="109">
        <v>2</v>
      </c>
      <c r="AK441" s="7" t="s">
        <v>43</v>
      </c>
      <c r="AM441" s="7" t="s">
        <v>41</v>
      </c>
      <c r="AN441" s="7" t="s">
        <v>43</v>
      </c>
      <c r="AY441" s="8" t="s">
        <v>41</v>
      </c>
    </row>
    <row r="442" spans="1:51" x14ac:dyDescent="0.35">
      <c r="A442" s="21">
        <v>438</v>
      </c>
      <c r="B442" s="20">
        <v>613</v>
      </c>
      <c r="C442" s="11" t="s">
        <v>4044</v>
      </c>
      <c r="D442" s="24" t="s">
        <v>4045</v>
      </c>
      <c r="J442" s="4" t="s">
        <v>4075</v>
      </c>
      <c r="K442" s="47" t="s">
        <v>1041</v>
      </c>
      <c r="M442" s="4" t="s">
        <v>2977</v>
      </c>
      <c r="N442" s="4" t="s">
        <v>43</v>
      </c>
      <c r="O442" s="69">
        <v>200</v>
      </c>
      <c r="P442" s="4" t="s">
        <v>43</v>
      </c>
      <c r="Q442" s="4" t="s">
        <v>41</v>
      </c>
      <c r="R442" s="4" t="s">
        <v>43</v>
      </c>
      <c r="S442" s="4" t="s">
        <v>41</v>
      </c>
      <c r="T442" s="4" t="s">
        <v>43</v>
      </c>
      <c r="U442" s="10" t="s">
        <v>41</v>
      </c>
      <c r="V442" s="48" t="s">
        <v>58</v>
      </c>
      <c r="W442" s="6" t="s">
        <v>4046</v>
      </c>
      <c r="X442" s="6" t="s">
        <v>4047</v>
      </c>
      <c r="Y442" s="6" t="s">
        <v>4048</v>
      </c>
      <c r="Z442" s="6" t="s">
        <v>4049</v>
      </c>
      <c r="AA442" s="6" t="s">
        <v>4050</v>
      </c>
      <c r="AB442" s="6" t="s">
        <v>51</v>
      </c>
      <c r="AC442" s="6" t="s">
        <v>41</v>
      </c>
      <c r="AD442" s="6" t="s">
        <v>638</v>
      </c>
      <c r="AE442" s="6" t="s">
        <v>43</v>
      </c>
      <c r="AF442" s="6" t="s">
        <v>43</v>
      </c>
      <c r="AG442" s="18" t="s">
        <v>43</v>
      </c>
      <c r="AH442" s="9" t="s">
        <v>44</v>
      </c>
      <c r="AI442" s="7" t="s">
        <v>4051</v>
      </c>
      <c r="AJ442" s="109">
        <v>3</v>
      </c>
      <c r="AK442" s="7" t="s">
        <v>44</v>
      </c>
      <c r="AL442" s="7" t="s">
        <v>54</v>
      </c>
      <c r="AM442" s="7" t="s">
        <v>41</v>
      </c>
      <c r="AN442" s="7" t="s">
        <v>44</v>
      </c>
      <c r="AO442" s="7" t="s">
        <v>68</v>
      </c>
      <c r="AP442" s="7" t="s">
        <v>84</v>
      </c>
      <c r="AQ442" s="7" t="s">
        <v>112</v>
      </c>
      <c r="AR442" s="7" t="s">
        <v>113</v>
      </c>
      <c r="AY442" s="8" t="s">
        <v>41</v>
      </c>
    </row>
    <row r="443" spans="1:51" x14ac:dyDescent="0.35">
      <c r="A443" s="22">
        <v>439</v>
      </c>
      <c r="B443" s="20">
        <v>614</v>
      </c>
      <c r="C443" s="11" t="s">
        <v>4052</v>
      </c>
      <c r="D443" s="24" t="s">
        <v>4053</v>
      </c>
      <c r="E443" s="4" t="s">
        <v>1017</v>
      </c>
      <c r="F443" s="4" t="s">
        <v>1017</v>
      </c>
      <c r="H443" s="4" t="s">
        <v>1017</v>
      </c>
      <c r="I443" s="4" t="s">
        <v>1017</v>
      </c>
      <c r="K443" s="47" t="s">
        <v>1041</v>
      </c>
      <c r="M443" s="4" t="s">
        <v>385</v>
      </c>
      <c r="N443" s="4" t="s">
        <v>43</v>
      </c>
      <c r="O443" s="68">
        <v>173</v>
      </c>
      <c r="P443" s="4" t="s">
        <v>43</v>
      </c>
      <c r="Q443" s="4" t="s">
        <v>41</v>
      </c>
      <c r="R443" s="4" t="s">
        <v>44</v>
      </c>
      <c r="S443" s="4" t="s">
        <v>4054</v>
      </c>
      <c r="T443" s="4" t="s">
        <v>43</v>
      </c>
      <c r="U443" s="10" t="s">
        <v>41</v>
      </c>
      <c r="V443" s="48" t="s">
        <v>88</v>
      </c>
      <c r="W443" s="6" t="s">
        <v>41</v>
      </c>
      <c r="X443" s="6" t="s">
        <v>4055</v>
      </c>
      <c r="Y443" s="6" t="s">
        <v>4056</v>
      </c>
      <c r="Z443" s="6" t="s">
        <v>4057</v>
      </c>
      <c r="AA443" s="6" t="s">
        <v>4058</v>
      </c>
      <c r="AB443" s="6" t="s">
        <v>51</v>
      </c>
      <c r="AC443" s="6" t="s">
        <v>4059</v>
      </c>
      <c r="AD443" s="6" t="s">
        <v>203</v>
      </c>
      <c r="AE443" s="6" t="s">
        <v>44</v>
      </c>
      <c r="AF443" s="6" t="s">
        <v>43</v>
      </c>
      <c r="AG443" s="18" t="s">
        <v>43</v>
      </c>
      <c r="AH443" s="9" t="s">
        <v>43</v>
      </c>
      <c r="AI443" s="7" t="s">
        <v>41</v>
      </c>
      <c r="AK443" s="7" t="s">
        <v>43</v>
      </c>
      <c r="AM443" s="7" t="s">
        <v>41</v>
      </c>
      <c r="AN443" s="7" t="s">
        <v>44</v>
      </c>
      <c r="AO443" s="7" t="s">
        <v>58</v>
      </c>
      <c r="AY443" s="8" t="s">
        <v>4060</v>
      </c>
    </row>
    <row r="444" spans="1:51" x14ac:dyDescent="0.35">
      <c r="A444" s="22">
        <v>440</v>
      </c>
      <c r="B444" s="20">
        <v>615</v>
      </c>
      <c r="C444" s="11" t="s">
        <v>4447</v>
      </c>
      <c r="D444" s="24" t="s">
        <v>4085</v>
      </c>
      <c r="J444" s="4" t="s">
        <v>1017</v>
      </c>
      <c r="K444" s="47" t="s">
        <v>1041</v>
      </c>
      <c r="M444" s="4" t="s">
        <v>4086</v>
      </c>
      <c r="N444" s="4" t="s">
        <v>44</v>
      </c>
      <c r="O444" s="68">
        <v>200</v>
      </c>
      <c r="P444" s="4" t="s">
        <v>43</v>
      </c>
      <c r="Q444" s="4" t="s">
        <v>41</v>
      </c>
      <c r="R444" s="4" t="s">
        <v>44</v>
      </c>
      <c r="S444" s="4" t="s">
        <v>41</v>
      </c>
      <c r="T444" s="4" t="s">
        <v>44</v>
      </c>
      <c r="U444" s="10" t="s">
        <v>41</v>
      </c>
      <c r="V444" s="48" t="s">
        <v>88</v>
      </c>
      <c r="W444" s="6" t="s">
        <v>41</v>
      </c>
      <c r="X444" s="6" t="s">
        <v>4087</v>
      </c>
      <c r="Y444" s="6" t="s">
        <v>4088</v>
      </c>
      <c r="Z444" s="6" t="s">
        <v>4089</v>
      </c>
      <c r="AA444" s="6" t="s">
        <v>4090</v>
      </c>
      <c r="AB444" s="6" t="s">
        <v>51</v>
      </c>
      <c r="AC444" s="6" t="s">
        <v>41</v>
      </c>
      <c r="AD444" s="6" t="s">
        <v>81</v>
      </c>
      <c r="AE444" s="6" t="s">
        <v>44</v>
      </c>
      <c r="AF444" s="6" t="s">
        <v>44</v>
      </c>
      <c r="AG444" s="18" t="s">
        <v>43</v>
      </c>
      <c r="AH444" s="9" t="s">
        <v>44</v>
      </c>
      <c r="AI444" s="7" t="s">
        <v>4091</v>
      </c>
      <c r="AJ444" s="109">
        <v>2</v>
      </c>
      <c r="AK444" s="7" t="s">
        <v>43</v>
      </c>
      <c r="AM444" s="7" t="s">
        <v>41</v>
      </c>
      <c r="AN444" s="7" t="s">
        <v>44</v>
      </c>
      <c r="AO444" s="7" t="s">
        <v>23</v>
      </c>
      <c r="AY444" s="8" t="s">
        <v>41</v>
      </c>
    </row>
    <row r="445" spans="1:51" x14ac:dyDescent="0.35">
      <c r="A445" s="22">
        <v>441</v>
      </c>
      <c r="B445" s="20">
        <v>616</v>
      </c>
      <c r="C445" s="11" t="s">
        <v>4433</v>
      </c>
      <c r="D445" s="24" t="s">
        <v>4434</v>
      </c>
      <c r="E445" s="4" t="s">
        <v>1017</v>
      </c>
      <c r="K445" s="47" t="s">
        <v>75</v>
      </c>
      <c r="L445" s="47" t="s">
        <v>286</v>
      </c>
      <c r="M445" s="4" t="s">
        <v>4092</v>
      </c>
      <c r="N445" s="4" t="s">
        <v>44</v>
      </c>
      <c r="O445" s="68">
        <v>288</v>
      </c>
      <c r="P445" s="4" t="s">
        <v>43</v>
      </c>
      <c r="Q445" s="4" t="s">
        <v>41</v>
      </c>
      <c r="R445" s="4" t="s">
        <v>44</v>
      </c>
      <c r="S445" s="4" t="s">
        <v>4093</v>
      </c>
      <c r="T445" s="4" t="s">
        <v>44</v>
      </c>
      <c r="U445" s="10" t="s">
        <v>4448</v>
      </c>
      <c r="V445" s="48" t="s">
        <v>66</v>
      </c>
      <c r="W445" s="6" t="s">
        <v>4094</v>
      </c>
      <c r="X445" s="6" t="s">
        <v>4095</v>
      </c>
      <c r="Y445" s="6" t="s">
        <v>840</v>
      </c>
      <c r="Z445" s="6" t="s">
        <v>841</v>
      </c>
      <c r="AA445" s="6" t="s">
        <v>842</v>
      </c>
      <c r="AB445" s="6" t="s">
        <v>93</v>
      </c>
      <c r="AC445" s="6" t="s">
        <v>41</v>
      </c>
      <c r="AD445" s="6" t="s">
        <v>602</v>
      </c>
      <c r="AE445" s="6" t="s">
        <v>44</v>
      </c>
      <c r="AF445" s="6" t="s">
        <v>43</v>
      </c>
      <c r="AG445" s="18" t="s">
        <v>44</v>
      </c>
      <c r="AH445" s="9" t="s">
        <v>44</v>
      </c>
      <c r="AI445" s="7" t="s">
        <v>4096</v>
      </c>
      <c r="AJ445" s="109">
        <v>5</v>
      </c>
      <c r="AK445" s="7" t="s">
        <v>44</v>
      </c>
      <c r="AL445" s="7" t="s">
        <v>54</v>
      </c>
      <c r="AM445" s="7" t="s">
        <v>1363</v>
      </c>
      <c r="AN445" s="7" t="s">
        <v>44</v>
      </c>
      <c r="AO445" s="7" t="s">
        <v>83</v>
      </c>
      <c r="AP445" s="7" t="s">
        <v>68</v>
      </c>
      <c r="AQ445" s="7" t="s">
        <v>84</v>
      </c>
      <c r="AR445" s="7" t="s">
        <v>1186</v>
      </c>
      <c r="AS445" s="7" t="s">
        <v>112</v>
      </c>
      <c r="AT445" s="7" t="s">
        <v>113</v>
      </c>
      <c r="AU445" s="7" t="s">
        <v>69</v>
      </c>
      <c r="AV445" s="7" t="s">
        <v>23</v>
      </c>
      <c r="AW445" s="7" t="s">
        <v>115</v>
      </c>
      <c r="AX445" s="9" t="s">
        <v>58</v>
      </c>
      <c r="AY445" s="8" t="s">
        <v>4097</v>
      </c>
    </row>
    <row r="446" spans="1:51" x14ac:dyDescent="0.35">
      <c r="A446" s="22">
        <v>442</v>
      </c>
      <c r="B446" s="20">
        <v>617</v>
      </c>
      <c r="C446" s="11" t="s">
        <v>4098</v>
      </c>
      <c r="D446" s="24" t="s">
        <v>4099</v>
      </c>
      <c r="G446" s="4" t="s">
        <v>1017</v>
      </c>
      <c r="K446" s="47" t="s">
        <v>46</v>
      </c>
      <c r="M446" s="4" t="s">
        <v>4100</v>
      </c>
      <c r="N446" s="4" t="s">
        <v>43</v>
      </c>
      <c r="O446" s="68">
        <v>52</v>
      </c>
      <c r="P446" s="4" t="s">
        <v>43</v>
      </c>
      <c r="Q446" s="4" t="s">
        <v>41</v>
      </c>
      <c r="R446" s="4" t="s">
        <v>44</v>
      </c>
      <c r="S446" s="4" t="s">
        <v>4101</v>
      </c>
      <c r="T446" s="4" t="s">
        <v>43</v>
      </c>
      <c r="U446" s="10" t="s">
        <v>41</v>
      </c>
      <c r="V446" s="48" t="s">
        <v>66</v>
      </c>
      <c r="W446" s="6" t="s">
        <v>41</v>
      </c>
      <c r="X446" s="6" t="s">
        <v>4102</v>
      </c>
      <c r="Y446" s="6" t="s">
        <v>4103</v>
      </c>
      <c r="Z446" s="6" t="s">
        <v>4104</v>
      </c>
      <c r="AA446" s="6" t="s">
        <v>4105</v>
      </c>
      <c r="AB446" s="6" t="s">
        <v>133</v>
      </c>
      <c r="AC446" s="6" t="s">
        <v>41</v>
      </c>
      <c r="AD446" s="6" t="s">
        <v>314</v>
      </c>
      <c r="AE446" s="6" t="s">
        <v>44</v>
      </c>
      <c r="AF446" s="6" t="s">
        <v>43</v>
      </c>
      <c r="AG446" s="18" t="s">
        <v>43</v>
      </c>
      <c r="AH446" s="9" t="s">
        <v>43</v>
      </c>
      <c r="AI446" s="7" t="s">
        <v>41</v>
      </c>
      <c r="AK446" s="7" t="s">
        <v>44</v>
      </c>
      <c r="AL446" s="7" t="s">
        <v>66</v>
      </c>
      <c r="AM446" s="7" t="s">
        <v>157</v>
      </c>
      <c r="AN446" s="7" t="s">
        <v>44</v>
      </c>
      <c r="AO446" s="7" t="s">
        <v>84</v>
      </c>
      <c r="AY446" s="8" t="s">
        <v>41</v>
      </c>
    </row>
    <row r="447" spans="1:51" x14ac:dyDescent="0.35">
      <c r="A447" s="22">
        <v>443</v>
      </c>
      <c r="B447" s="20">
        <v>618</v>
      </c>
      <c r="C447" s="11" t="s">
        <v>4106</v>
      </c>
      <c r="D447" s="24" t="s">
        <v>4107</v>
      </c>
      <c r="J447" s="4" t="s">
        <v>1017</v>
      </c>
      <c r="K447" s="47" t="s">
        <v>75</v>
      </c>
      <c r="M447" s="4" t="s">
        <v>4108</v>
      </c>
      <c r="N447" s="4" t="s">
        <v>44</v>
      </c>
      <c r="O447" s="68">
        <v>450</v>
      </c>
      <c r="P447" s="4" t="s">
        <v>44</v>
      </c>
      <c r="Q447" s="4" t="s">
        <v>4109</v>
      </c>
      <c r="R447" s="4" t="s">
        <v>44</v>
      </c>
      <c r="S447" s="4" t="s">
        <v>4110</v>
      </c>
      <c r="T447" s="4" t="s">
        <v>44</v>
      </c>
      <c r="U447" s="10" t="s">
        <v>4111</v>
      </c>
      <c r="V447" s="48" t="s">
        <v>75</v>
      </c>
      <c r="W447" s="6" t="s">
        <v>41</v>
      </c>
      <c r="X447" s="6" t="s">
        <v>4112</v>
      </c>
      <c r="Y447" s="6" t="s">
        <v>4113</v>
      </c>
      <c r="Z447" s="6" t="s">
        <v>4114</v>
      </c>
      <c r="AA447" s="6" t="s">
        <v>4115</v>
      </c>
      <c r="AB447" s="6" t="s">
        <v>51</v>
      </c>
      <c r="AC447" s="6" t="s">
        <v>41</v>
      </c>
      <c r="AD447" s="6" t="s">
        <v>155</v>
      </c>
      <c r="AE447" s="6" t="s">
        <v>44</v>
      </c>
      <c r="AF447" s="6" t="s">
        <v>43</v>
      </c>
      <c r="AG447" s="18" t="s">
        <v>44</v>
      </c>
      <c r="AH447" s="9" t="s">
        <v>43</v>
      </c>
      <c r="AI447" s="7" t="s">
        <v>41</v>
      </c>
      <c r="AK447" s="7" t="s">
        <v>43</v>
      </c>
      <c r="AM447" s="7" t="s">
        <v>41</v>
      </c>
      <c r="AN447" s="7" t="s">
        <v>44</v>
      </c>
      <c r="AO447" s="7" t="s">
        <v>112</v>
      </c>
      <c r="AP447" s="7" t="s">
        <v>114</v>
      </c>
      <c r="AY447" s="8" t="s">
        <v>41</v>
      </c>
    </row>
    <row r="448" spans="1:51" x14ac:dyDescent="0.35">
      <c r="A448" s="22">
        <v>444</v>
      </c>
      <c r="B448" s="20">
        <v>619</v>
      </c>
      <c r="C448" s="11" t="s">
        <v>4116</v>
      </c>
      <c r="D448" s="24" t="s">
        <v>4117</v>
      </c>
      <c r="E448" s="4" t="s">
        <v>1017</v>
      </c>
      <c r="H448" s="4" t="s">
        <v>1017</v>
      </c>
      <c r="I448" s="4" t="s">
        <v>1017</v>
      </c>
      <c r="K448" s="47" t="s">
        <v>75</v>
      </c>
      <c r="M448" s="4" t="s">
        <v>4118</v>
      </c>
      <c r="N448" s="4" t="s">
        <v>44</v>
      </c>
      <c r="O448" s="69">
        <v>400</v>
      </c>
      <c r="P448" s="4" t="s">
        <v>44</v>
      </c>
      <c r="Q448" s="4" t="s">
        <v>4119</v>
      </c>
      <c r="R448" s="4" t="s">
        <v>44</v>
      </c>
      <c r="S448" s="4" t="s">
        <v>4120</v>
      </c>
      <c r="T448" s="4" t="s">
        <v>43</v>
      </c>
      <c r="U448" s="10" t="s">
        <v>41</v>
      </c>
      <c r="V448" s="48" t="s">
        <v>75</v>
      </c>
      <c r="W448" s="6" t="s">
        <v>41</v>
      </c>
      <c r="X448" s="6" t="s">
        <v>4121</v>
      </c>
      <c r="Y448" s="6" t="s">
        <v>4122</v>
      </c>
      <c r="Z448" s="6" t="s">
        <v>4123</v>
      </c>
      <c r="AA448" s="6" t="s">
        <v>4124</v>
      </c>
      <c r="AB448" s="6" t="s">
        <v>51</v>
      </c>
      <c r="AC448" s="6" t="s">
        <v>4125</v>
      </c>
      <c r="AD448" s="6" t="s">
        <v>110</v>
      </c>
      <c r="AE448" s="6" t="s">
        <v>44</v>
      </c>
      <c r="AF448" s="6" t="s">
        <v>43</v>
      </c>
      <c r="AG448" s="18" t="s">
        <v>43</v>
      </c>
      <c r="AH448" s="9" t="s">
        <v>43</v>
      </c>
      <c r="AI448" s="7" t="s">
        <v>41</v>
      </c>
      <c r="AK448" s="7" t="s">
        <v>43</v>
      </c>
      <c r="AM448" s="7" t="s">
        <v>41</v>
      </c>
      <c r="AN448" s="7" t="s">
        <v>43</v>
      </c>
      <c r="AY448" s="8" t="s">
        <v>41</v>
      </c>
    </row>
    <row r="449" spans="1:51" x14ac:dyDescent="0.35">
      <c r="A449" s="22">
        <v>445</v>
      </c>
      <c r="B449" s="20">
        <v>620</v>
      </c>
      <c r="C449" s="11" t="s">
        <v>4126</v>
      </c>
      <c r="D449" s="24" t="s">
        <v>4127</v>
      </c>
      <c r="E449" s="4" t="s">
        <v>1017</v>
      </c>
      <c r="F449" s="4" t="s">
        <v>1017</v>
      </c>
      <c r="H449" s="4" t="s">
        <v>1017</v>
      </c>
      <c r="I449" s="4" t="s">
        <v>1017</v>
      </c>
      <c r="K449" s="47" t="s">
        <v>1041</v>
      </c>
      <c r="M449" s="4" t="s">
        <v>4128</v>
      </c>
      <c r="N449" s="4" t="s">
        <v>43</v>
      </c>
      <c r="O449" s="68">
        <v>31</v>
      </c>
      <c r="P449" s="4" t="s">
        <v>43</v>
      </c>
      <c r="Q449" s="4" t="s">
        <v>41</v>
      </c>
      <c r="R449" s="4" t="s">
        <v>44</v>
      </c>
      <c r="S449" s="4" t="s">
        <v>41</v>
      </c>
      <c r="T449" s="4" t="s">
        <v>43</v>
      </c>
      <c r="U449" s="10" t="s">
        <v>41</v>
      </c>
      <c r="V449" s="48" t="s">
        <v>88</v>
      </c>
      <c r="W449" s="6" t="s">
        <v>41</v>
      </c>
      <c r="X449" s="6" t="s">
        <v>4129</v>
      </c>
      <c r="Y449" s="6" t="s">
        <v>4130</v>
      </c>
      <c r="Z449" s="6" t="s">
        <v>4131</v>
      </c>
      <c r="AA449" s="6" t="s">
        <v>4132</v>
      </c>
      <c r="AB449" s="6" t="s">
        <v>51</v>
      </c>
      <c r="AC449" s="6" t="s">
        <v>4133</v>
      </c>
      <c r="AD449" s="6" t="s">
        <v>203</v>
      </c>
      <c r="AE449" s="6" t="s">
        <v>44</v>
      </c>
      <c r="AF449" s="6" t="s">
        <v>43</v>
      </c>
      <c r="AG449" s="18" t="s">
        <v>43</v>
      </c>
      <c r="AH449" s="9" t="s">
        <v>44</v>
      </c>
      <c r="AI449" s="7" t="s">
        <v>4134</v>
      </c>
      <c r="AJ449" s="109">
        <v>1</v>
      </c>
      <c r="AK449" s="7" t="s">
        <v>43</v>
      </c>
      <c r="AM449" s="7" t="s">
        <v>41</v>
      </c>
      <c r="AN449" s="7" t="s">
        <v>44</v>
      </c>
      <c r="AO449" s="7" t="s">
        <v>23</v>
      </c>
      <c r="AY449" s="8" t="s">
        <v>41</v>
      </c>
    </row>
    <row r="450" spans="1:51" x14ac:dyDescent="0.35">
      <c r="A450" s="22">
        <v>446</v>
      </c>
      <c r="B450" s="20">
        <v>621</v>
      </c>
      <c r="C450" s="11" t="s">
        <v>4135</v>
      </c>
      <c r="D450" s="24" t="s">
        <v>4136</v>
      </c>
      <c r="J450" s="4" t="s">
        <v>1017</v>
      </c>
      <c r="K450" s="47" t="s">
        <v>75</v>
      </c>
      <c r="M450" s="4" t="s">
        <v>4137</v>
      </c>
      <c r="N450" s="4" t="s">
        <v>43</v>
      </c>
      <c r="O450" s="68">
        <v>440</v>
      </c>
      <c r="P450" s="4" t="s">
        <v>43</v>
      </c>
      <c r="Q450" s="4" t="s">
        <v>41</v>
      </c>
      <c r="R450" s="4" t="s">
        <v>43</v>
      </c>
      <c r="S450" s="4" t="s">
        <v>41</v>
      </c>
      <c r="T450" s="4" t="s">
        <v>43</v>
      </c>
      <c r="U450" s="10" t="s">
        <v>41</v>
      </c>
      <c r="V450" s="48" t="s">
        <v>75</v>
      </c>
      <c r="W450" s="6" t="s">
        <v>41</v>
      </c>
      <c r="X450" s="6" t="s">
        <v>4138</v>
      </c>
      <c r="Y450" s="6" t="s">
        <v>4139</v>
      </c>
      <c r="Z450" s="6" t="s">
        <v>4140</v>
      </c>
      <c r="AA450" s="6" t="s">
        <v>4141</v>
      </c>
      <c r="AB450" s="6" t="s">
        <v>133</v>
      </c>
      <c r="AC450" s="6" t="s">
        <v>4142</v>
      </c>
      <c r="AD450" s="6" t="s">
        <v>222</v>
      </c>
      <c r="AE450" s="6" t="s">
        <v>43</v>
      </c>
      <c r="AF450" s="6" t="s">
        <v>43</v>
      </c>
      <c r="AG450" s="18" t="s">
        <v>43</v>
      </c>
      <c r="AH450" s="9" t="s">
        <v>43</v>
      </c>
      <c r="AI450" s="7" t="s">
        <v>41</v>
      </c>
      <c r="AK450" s="7" t="s">
        <v>43</v>
      </c>
      <c r="AM450" s="7" t="s">
        <v>41</v>
      </c>
      <c r="AN450" s="7" t="s">
        <v>43</v>
      </c>
      <c r="AY450" s="8" t="s">
        <v>41</v>
      </c>
    </row>
    <row r="451" spans="1:51" x14ac:dyDescent="0.35">
      <c r="A451" s="22">
        <v>447</v>
      </c>
      <c r="B451" s="20">
        <v>622</v>
      </c>
      <c r="C451" s="11" t="s">
        <v>4143</v>
      </c>
      <c r="D451" s="24" t="s">
        <v>4144</v>
      </c>
      <c r="J451" s="4" t="s">
        <v>1017</v>
      </c>
      <c r="K451" s="47" t="s">
        <v>1041</v>
      </c>
      <c r="M451" s="4" t="s">
        <v>4145</v>
      </c>
      <c r="N451" s="4" t="s">
        <v>44</v>
      </c>
      <c r="O451" s="69">
        <v>500</v>
      </c>
      <c r="P451" s="4" t="s">
        <v>44</v>
      </c>
      <c r="Q451" s="4" t="s">
        <v>4146</v>
      </c>
      <c r="R451" s="4" t="s">
        <v>44</v>
      </c>
      <c r="S451" s="4" t="s">
        <v>4147</v>
      </c>
      <c r="T451" s="4" t="s">
        <v>44</v>
      </c>
      <c r="U451" s="10" t="s">
        <v>4148</v>
      </c>
      <c r="V451" s="48" t="s">
        <v>1299</v>
      </c>
      <c r="W451" s="6" t="s">
        <v>41</v>
      </c>
      <c r="X451" s="6" t="s">
        <v>4149</v>
      </c>
      <c r="Y451" s="6" t="s">
        <v>4150</v>
      </c>
      <c r="Z451" s="6" t="s">
        <v>3757</v>
      </c>
      <c r="AA451" s="6" t="s">
        <v>3758</v>
      </c>
      <c r="AB451" s="6" t="s">
        <v>51</v>
      </c>
      <c r="AC451" s="6" t="s">
        <v>4151</v>
      </c>
      <c r="AD451" s="6" t="s">
        <v>638</v>
      </c>
      <c r="AE451" s="6" t="s">
        <v>43</v>
      </c>
      <c r="AF451" s="6" t="s">
        <v>43</v>
      </c>
      <c r="AG451" s="18" t="s">
        <v>43</v>
      </c>
      <c r="AH451" s="9" t="s">
        <v>43</v>
      </c>
      <c r="AI451" s="7" t="s">
        <v>41</v>
      </c>
      <c r="AK451" s="7" t="s">
        <v>44</v>
      </c>
      <c r="AL451" s="7" t="s">
        <v>54</v>
      </c>
      <c r="AM451" s="7" t="s">
        <v>41</v>
      </c>
      <c r="AN451" s="7" t="s">
        <v>44</v>
      </c>
      <c r="AO451" s="7" t="s">
        <v>112</v>
      </c>
      <c r="AP451" s="7" t="s">
        <v>113</v>
      </c>
      <c r="AQ451" s="7" t="s">
        <v>114</v>
      </c>
      <c r="AY451" s="8" t="s">
        <v>41</v>
      </c>
    </row>
    <row r="452" spans="1:51" x14ac:dyDescent="0.35">
      <c r="A452" s="22">
        <v>448</v>
      </c>
      <c r="B452" s="20">
        <v>623</v>
      </c>
      <c r="C452" s="11" t="s">
        <v>4152</v>
      </c>
      <c r="D452" s="24" t="s">
        <v>4435</v>
      </c>
      <c r="H452" s="4" t="s">
        <v>1017</v>
      </c>
      <c r="K452" s="47" t="s">
        <v>286</v>
      </c>
      <c r="L452" s="47" t="s">
        <v>75</v>
      </c>
      <c r="M452" s="4" t="s">
        <v>854</v>
      </c>
      <c r="N452" s="4" t="s">
        <v>44</v>
      </c>
      <c r="O452" s="69">
        <v>120</v>
      </c>
      <c r="P452" s="4" t="s">
        <v>44</v>
      </c>
      <c r="Q452" s="4" t="s">
        <v>4153</v>
      </c>
      <c r="R452" s="4" t="s">
        <v>44</v>
      </c>
      <c r="S452" s="4" t="s">
        <v>4154</v>
      </c>
      <c r="T452" s="4" t="s">
        <v>43</v>
      </c>
      <c r="U452" s="10" t="s">
        <v>41</v>
      </c>
      <c r="V452" s="48" t="s">
        <v>286</v>
      </c>
      <c r="W452" s="6" t="s">
        <v>4155</v>
      </c>
      <c r="X452" s="6" t="s">
        <v>4156</v>
      </c>
      <c r="Y452" s="6" t="s">
        <v>4157</v>
      </c>
      <c r="Z452" s="6" t="s">
        <v>4158</v>
      </c>
      <c r="AA452" s="6" t="s">
        <v>4159</v>
      </c>
      <c r="AB452" s="6" t="s">
        <v>51</v>
      </c>
      <c r="AC452" s="6" t="s">
        <v>41</v>
      </c>
      <c r="AD452" s="6" t="s">
        <v>191</v>
      </c>
      <c r="AE452" s="6" t="s">
        <v>43</v>
      </c>
      <c r="AF452" s="6" t="s">
        <v>43</v>
      </c>
      <c r="AG452" s="18" t="s">
        <v>43</v>
      </c>
      <c r="AH452" s="9" t="s">
        <v>43</v>
      </c>
      <c r="AI452" s="7" t="s">
        <v>41</v>
      </c>
      <c r="AK452" s="7" t="s">
        <v>43</v>
      </c>
      <c r="AM452" s="7" t="s">
        <v>41</v>
      </c>
      <c r="AN452" s="7" t="s">
        <v>43</v>
      </c>
      <c r="AY452" s="8" t="s">
        <v>41</v>
      </c>
    </row>
    <row r="453" spans="1:51" x14ac:dyDescent="0.35">
      <c r="A453" s="22">
        <v>449</v>
      </c>
      <c r="B453" s="20">
        <v>624</v>
      </c>
      <c r="C453" s="11" t="s">
        <v>4160</v>
      </c>
      <c r="D453" s="24" t="s">
        <v>4436</v>
      </c>
      <c r="G453" s="4" t="s">
        <v>1017</v>
      </c>
      <c r="K453" s="47" t="s">
        <v>1041</v>
      </c>
      <c r="L453" s="47" t="s">
        <v>75</v>
      </c>
      <c r="M453" s="4" t="s">
        <v>4161</v>
      </c>
      <c r="N453" s="4" t="s">
        <v>44</v>
      </c>
      <c r="O453" s="69">
        <v>50</v>
      </c>
      <c r="P453" s="4" t="s">
        <v>43</v>
      </c>
      <c r="Q453" s="4" t="s">
        <v>41</v>
      </c>
      <c r="R453" s="4" t="s">
        <v>44</v>
      </c>
      <c r="S453" s="4" t="s">
        <v>4162</v>
      </c>
      <c r="T453" s="4" t="s">
        <v>43</v>
      </c>
      <c r="U453" s="10" t="s">
        <v>41</v>
      </c>
      <c r="V453" s="48" t="s">
        <v>66</v>
      </c>
      <c r="W453" s="6" t="s">
        <v>41</v>
      </c>
      <c r="X453" s="6" t="s">
        <v>4163</v>
      </c>
      <c r="Y453" s="6" t="s">
        <v>4164</v>
      </c>
      <c r="Z453" s="6" t="s">
        <v>4165</v>
      </c>
      <c r="AA453" s="6" t="s">
        <v>4166</v>
      </c>
      <c r="AB453" s="6" t="s">
        <v>133</v>
      </c>
      <c r="AC453" s="6" t="s">
        <v>41</v>
      </c>
      <c r="AD453" s="6" t="s">
        <v>81</v>
      </c>
      <c r="AE453" s="6" t="s">
        <v>44</v>
      </c>
      <c r="AF453" s="6" t="s">
        <v>43</v>
      </c>
      <c r="AG453" s="18" t="s">
        <v>44</v>
      </c>
      <c r="AH453" s="9" t="s">
        <v>43</v>
      </c>
      <c r="AI453" s="7" t="s">
        <v>41</v>
      </c>
      <c r="AK453" s="7" t="s">
        <v>44</v>
      </c>
      <c r="AL453" s="7" t="s">
        <v>66</v>
      </c>
      <c r="AM453" s="7" t="s">
        <v>41</v>
      </c>
      <c r="AN453" s="7" t="s">
        <v>43</v>
      </c>
      <c r="AY453" s="8" t="s">
        <v>41</v>
      </c>
    </row>
    <row r="454" spans="1:51" x14ac:dyDescent="0.35">
      <c r="A454" s="22">
        <v>450</v>
      </c>
      <c r="B454" s="20">
        <v>625</v>
      </c>
      <c r="C454" s="11" t="s">
        <v>4167</v>
      </c>
      <c r="D454" s="24" t="s">
        <v>4168</v>
      </c>
      <c r="F454" s="4" t="s">
        <v>1017</v>
      </c>
      <c r="K454" s="47" t="s">
        <v>75</v>
      </c>
      <c r="M454" s="4" t="s">
        <v>4169</v>
      </c>
      <c r="N454" s="4" t="s">
        <v>44</v>
      </c>
      <c r="O454" s="68">
        <v>200</v>
      </c>
      <c r="P454" s="4" t="s">
        <v>43</v>
      </c>
      <c r="Q454" s="4" t="s">
        <v>41</v>
      </c>
      <c r="R454" s="4" t="s">
        <v>44</v>
      </c>
      <c r="S454" s="4" t="s">
        <v>4170</v>
      </c>
      <c r="T454" s="4" t="s">
        <v>43</v>
      </c>
      <c r="U454" s="10" t="s">
        <v>41</v>
      </c>
      <c r="V454" s="48" t="s">
        <v>75</v>
      </c>
      <c r="W454" s="6" t="s">
        <v>41</v>
      </c>
      <c r="X454" s="6" t="s">
        <v>4171</v>
      </c>
      <c r="Y454" s="6" t="s">
        <v>4172</v>
      </c>
      <c r="Z454" s="6" t="s">
        <v>4173</v>
      </c>
      <c r="AA454" s="6" t="s">
        <v>4174</v>
      </c>
      <c r="AB454" s="6" t="s">
        <v>51</v>
      </c>
      <c r="AC454" s="6" t="s">
        <v>4175</v>
      </c>
      <c r="AD454" s="6" t="s">
        <v>222</v>
      </c>
      <c r="AE454" s="6" t="s">
        <v>43</v>
      </c>
      <c r="AF454" s="6" t="s">
        <v>43</v>
      </c>
      <c r="AG454" s="18" t="s">
        <v>43</v>
      </c>
      <c r="AH454" s="9" t="s">
        <v>44</v>
      </c>
      <c r="AI454" s="7" t="s">
        <v>4176</v>
      </c>
      <c r="AJ454" s="109">
        <v>1</v>
      </c>
      <c r="AK454" s="7" t="s">
        <v>43</v>
      </c>
      <c r="AM454" s="7" t="s">
        <v>41</v>
      </c>
      <c r="AN454" s="7" t="s">
        <v>44</v>
      </c>
      <c r="AO454" s="7" t="s">
        <v>68</v>
      </c>
      <c r="AP454" s="7" t="s">
        <v>84</v>
      </c>
      <c r="AQ454" s="7" t="s">
        <v>113</v>
      </c>
      <c r="AY454" s="8" t="s">
        <v>41</v>
      </c>
    </row>
    <row r="455" spans="1:51" x14ac:dyDescent="0.35">
      <c r="A455" s="22">
        <v>451</v>
      </c>
      <c r="B455" s="20">
        <v>626</v>
      </c>
      <c r="C455" s="11" t="s">
        <v>4177</v>
      </c>
      <c r="D455" s="24" t="s">
        <v>4437</v>
      </c>
      <c r="J455" s="4" t="s">
        <v>1017</v>
      </c>
      <c r="K455" s="47" t="s">
        <v>1039</v>
      </c>
      <c r="M455" s="4" t="s">
        <v>4178</v>
      </c>
      <c r="N455" s="4" t="s">
        <v>43</v>
      </c>
      <c r="O455" s="68">
        <v>24</v>
      </c>
      <c r="P455" s="4" t="s">
        <v>44</v>
      </c>
      <c r="Q455" s="4" t="s">
        <v>4179</v>
      </c>
      <c r="R455" s="4" t="s">
        <v>44</v>
      </c>
      <c r="S455" s="4" t="s">
        <v>4180</v>
      </c>
      <c r="T455" s="4" t="s">
        <v>44</v>
      </c>
      <c r="U455" s="10" t="s">
        <v>4181</v>
      </c>
      <c r="V455" s="48" t="s">
        <v>140</v>
      </c>
      <c r="W455" s="6" t="s">
        <v>41</v>
      </c>
      <c r="X455" s="6" t="s">
        <v>4182</v>
      </c>
      <c r="Y455" s="6" t="s">
        <v>4183</v>
      </c>
      <c r="Z455" s="6" t="s">
        <v>1957</v>
      </c>
      <c r="AA455" s="6" t="s">
        <v>1958</v>
      </c>
      <c r="AB455" s="6" t="s">
        <v>51</v>
      </c>
      <c r="AC455" s="6" t="s">
        <v>4184</v>
      </c>
      <c r="AD455" s="6" t="s">
        <v>222</v>
      </c>
      <c r="AE455" s="6" t="s">
        <v>43</v>
      </c>
      <c r="AF455" s="6" t="s">
        <v>43</v>
      </c>
      <c r="AG455" s="18" t="s">
        <v>44</v>
      </c>
      <c r="AH455" s="9" t="s">
        <v>43</v>
      </c>
      <c r="AI455" s="7" t="s">
        <v>41</v>
      </c>
      <c r="AK455" s="7" t="s">
        <v>43</v>
      </c>
      <c r="AM455" s="7" t="s">
        <v>41</v>
      </c>
      <c r="AN455" s="7" t="s">
        <v>43</v>
      </c>
      <c r="AY455" s="8" t="s">
        <v>41</v>
      </c>
    </row>
    <row r="456" spans="1:51" x14ac:dyDescent="0.35">
      <c r="A456" s="22">
        <v>452</v>
      </c>
      <c r="B456" s="20">
        <v>627</v>
      </c>
      <c r="C456" s="11" t="s">
        <v>4185</v>
      </c>
      <c r="D456" s="24" t="s">
        <v>4186</v>
      </c>
      <c r="E456" s="4" t="s">
        <v>1017</v>
      </c>
      <c r="F456" s="4" t="s">
        <v>1017</v>
      </c>
      <c r="H456" s="4" t="s">
        <v>1017</v>
      </c>
      <c r="I456" s="4" t="s">
        <v>1017</v>
      </c>
      <c r="K456" s="47" t="s">
        <v>1041</v>
      </c>
      <c r="L456" s="47" t="s">
        <v>1039</v>
      </c>
      <c r="M456" s="4" t="s">
        <v>4187</v>
      </c>
      <c r="N456" s="4" t="s">
        <v>44</v>
      </c>
      <c r="O456" s="68">
        <v>63</v>
      </c>
      <c r="P456" s="4" t="s">
        <v>43</v>
      </c>
      <c r="Q456" s="4" t="s">
        <v>41</v>
      </c>
      <c r="R456" s="4" t="s">
        <v>44</v>
      </c>
      <c r="S456" s="4" t="s">
        <v>4188</v>
      </c>
      <c r="T456" s="4" t="s">
        <v>43</v>
      </c>
      <c r="U456" s="10" t="s">
        <v>41</v>
      </c>
      <c r="V456" s="48" t="s">
        <v>88</v>
      </c>
      <c r="W456" s="6" t="s">
        <v>41</v>
      </c>
      <c r="X456" s="6" t="s">
        <v>4189</v>
      </c>
      <c r="Y456" s="6" t="s">
        <v>4190</v>
      </c>
      <c r="Z456" s="6" t="s">
        <v>4191</v>
      </c>
      <c r="AA456" s="6" t="s">
        <v>4192</v>
      </c>
      <c r="AB456" s="6" t="s">
        <v>51</v>
      </c>
      <c r="AC456" s="6" t="s">
        <v>4193</v>
      </c>
      <c r="AD456" s="6" t="s">
        <v>145</v>
      </c>
      <c r="AE456" s="6" t="s">
        <v>44</v>
      </c>
      <c r="AF456" s="6" t="s">
        <v>43</v>
      </c>
      <c r="AG456" s="18" t="s">
        <v>44</v>
      </c>
      <c r="AH456" s="9" t="s">
        <v>44</v>
      </c>
      <c r="AI456" s="7" t="s">
        <v>4194</v>
      </c>
      <c r="AJ456" s="109">
        <v>1</v>
      </c>
      <c r="AK456" s="7" t="s">
        <v>44</v>
      </c>
      <c r="AL456" s="7" t="s">
        <v>54</v>
      </c>
      <c r="AM456" s="7" t="s">
        <v>41</v>
      </c>
      <c r="AN456" s="7" t="s">
        <v>43</v>
      </c>
      <c r="AY456" s="8" t="s">
        <v>41</v>
      </c>
    </row>
    <row r="457" spans="1:51" x14ac:dyDescent="0.35">
      <c r="A457" s="22">
        <v>453</v>
      </c>
      <c r="B457" s="20">
        <v>628</v>
      </c>
      <c r="C457" s="11" t="s">
        <v>4195</v>
      </c>
      <c r="D457" s="24" t="s">
        <v>4196</v>
      </c>
      <c r="H457" s="4" t="s">
        <v>1017</v>
      </c>
      <c r="K457" s="47" t="s">
        <v>1041</v>
      </c>
      <c r="M457" s="4" t="s">
        <v>909</v>
      </c>
      <c r="N457" s="4" t="s">
        <v>44</v>
      </c>
      <c r="O457" s="68">
        <v>25</v>
      </c>
      <c r="P457" s="4" t="s">
        <v>43</v>
      </c>
      <c r="Q457" s="4" t="s">
        <v>41</v>
      </c>
      <c r="R457" s="4" t="s">
        <v>44</v>
      </c>
      <c r="S457" s="4" t="s">
        <v>4197</v>
      </c>
      <c r="T457" s="4" t="s">
        <v>44</v>
      </c>
      <c r="U457" s="10" t="s">
        <v>4198</v>
      </c>
      <c r="V457" s="48" t="s">
        <v>54</v>
      </c>
      <c r="W457" s="6" t="s">
        <v>4199</v>
      </c>
      <c r="X457" s="6" t="s">
        <v>4200</v>
      </c>
      <c r="Y457" s="6" t="s">
        <v>4201</v>
      </c>
      <c r="Z457" s="6" t="s">
        <v>4202</v>
      </c>
      <c r="AA457" s="6" t="s">
        <v>4203</v>
      </c>
      <c r="AB457" s="6" t="s">
        <v>51</v>
      </c>
      <c r="AC457" s="6" t="s">
        <v>41</v>
      </c>
      <c r="AD457" s="6" t="s">
        <v>589</v>
      </c>
      <c r="AE457" s="6" t="s">
        <v>43</v>
      </c>
      <c r="AF457" s="6" t="s">
        <v>43</v>
      </c>
      <c r="AG457" s="18" t="s">
        <v>44</v>
      </c>
      <c r="AH457" s="9" t="s">
        <v>44</v>
      </c>
      <c r="AI457" s="7" t="s">
        <v>41</v>
      </c>
      <c r="AK457" s="7" t="s">
        <v>44</v>
      </c>
      <c r="AL457" s="7" t="s">
        <v>54</v>
      </c>
      <c r="AM457" s="7" t="s">
        <v>70</v>
      </c>
      <c r="AN457" s="7" t="s">
        <v>44</v>
      </c>
      <c r="AO457" s="7" t="s">
        <v>84</v>
      </c>
      <c r="AY457" s="8" t="s">
        <v>41</v>
      </c>
    </row>
    <row r="458" spans="1:51" x14ac:dyDescent="0.35">
      <c r="A458" s="22">
        <v>454</v>
      </c>
      <c r="B458" s="20">
        <v>629</v>
      </c>
      <c r="C458" s="11" t="s">
        <v>4204</v>
      </c>
      <c r="D458" s="24" t="s">
        <v>4438</v>
      </c>
      <c r="E458" s="4" t="s">
        <v>1017</v>
      </c>
      <c r="F458" s="4" t="s">
        <v>1017</v>
      </c>
      <c r="H458" s="4" t="s">
        <v>1017</v>
      </c>
      <c r="I458" s="4" t="s">
        <v>1017</v>
      </c>
      <c r="K458" s="47" t="s">
        <v>75</v>
      </c>
      <c r="L458" s="47" t="s">
        <v>286</v>
      </c>
      <c r="M458" s="4" t="s">
        <v>4205</v>
      </c>
      <c r="N458" s="4" t="s">
        <v>44</v>
      </c>
      <c r="O458" s="69">
        <v>250</v>
      </c>
      <c r="P458" s="4" t="s">
        <v>44</v>
      </c>
      <c r="Q458" s="4" t="s">
        <v>4206</v>
      </c>
      <c r="R458" s="4" t="s">
        <v>44</v>
      </c>
      <c r="S458" s="4" t="s">
        <v>4207</v>
      </c>
      <c r="T458" s="4" t="s">
        <v>43</v>
      </c>
      <c r="U458" s="10" t="s">
        <v>41</v>
      </c>
      <c r="V458" s="48" t="s">
        <v>66</v>
      </c>
      <c r="W458" s="6" t="s">
        <v>41</v>
      </c>
      <c r="X458" s="6" t="s">
        <v>4208</v>
      </c>
      <c r="Y458" s="6" t="s">
        <v>4209</v>
      </c>
      <c r="Z458" s="6" t="s">
        <v>4210</v>
      </c>
      <c r="AA458" s="6" t="s">
        <v>4211</v>
      </c>
      <c r="AB458" s="6" t="s">
        <v>133</v>
      </c>
      <c r="AC458" s="6" t="s">
        <v>41</v>
      </c>
      <c r="AD458" s="6" t="s">
        <v>405</v>
      </c>
      <c r="AE458" s="6" t="s">
        <v>44</v>
      </c>
      <c r="AF458" s="6" t="s">
        <v>43</v>
      </c>
      <c r="AG458" s="18" t="s">
        <v>44</v>
      </c>
      <c r="AH458" s="9" t="s">
        <v>44</v>
      </c>
      <c r="AI458" s="7" t="s">
        <v>4212</v>
      </c>
      <c r="AJ458" s="109">
        <v>1</v>
      </c>
      <c r="AK458" s="7" t="s">
        <v>44</v>
      </c>
      <c r="AL458" s="7" t="s">
        <v>66</v>
      </c>
      <c r="AM458" s="7" t="s">
        <v>4213</v>
      </c>
      <c r="AN458" s="7" t="s">
        <v>44</v>
      </c>
      <c r="AO458" s="7" t="s">
        <v>70</v>
      </c>
      <c r="AP458" s="7" t="s">
        <v>115</v>
      </c>
      <c r="AY458" s="8" t="s">
        <v>41</v>
      </c>
    </row>
    <row r="459" spans="1:51" x14ac:dyDescent="0.35">
      <c r="A459" s="22">
        <v>455</v>
      </c>
      <c r="B459" s="20">
        <v>630</v>
      </c>
      <c r="C459" s="11" t="s">
        <v>4214</v>
      </c>
      <c r="D459" s="24" t="s">
        <v>4439</v>
      </c>
      <c r="I459" s="4" t="s">
        <v>1017</v>
      </c>
      <c r="K459" s="47" t="s">
        <v>75</v>
      </c>
      <c r="M459" s="4" t="s">
        <v>4215</v>
      </c>
      <c r="N459" s="4" t="s">
        <v>44</v>
      </c>
      <c r="O459" s="69">
        <v>120</v>
      </c>
      <c r="P459" s="4" t="s">
        <v>43</v>
      </c>
      <c r="Q459" s="4" t="s">
        <v>41</v>
      </c>
      <c r="R459" s="4" t="s">
        <v>44</v>
      </c>
      <c r="S459" s="4" t="s">
        <v>4216</v>
      </c>
      <c r="T459" s="4" t="s">
        <v>43</v>
      </c>
      <c r="U459" s="10" t="s">
        <v>41</v>
      </c>
      <c r="V459" s="48" t="s">
        <v>75</v>
      </c>
      <c r="W459" s="6" t="s">
        <v>41</v>
      </c>
      <c r="X459" s="6" t="s">
        <v>4217</v>
      </c>
      <c r="Y459" s="6" t="s">
        <v>4218</v>
      </c>
      <c r="Z459" s="6" t="s">
        <v>4219</v>
      </c>
      <c r="AA459" s="6" t="s">
        <v>4220</v>
      </c>
      <c r="AB459" s="6" t="s">
        <v>51</v>
      </c>
      <c r="AC459" s="6" t="s">
        <v>41</v>
      </c>
      <c r="AD459" s="6" t="s">
        <v>214</v>
      </c>
      <c r="AE459" s="6" t="s">
        <v>44</v>
      </c>
      <c r="AF459" s="6" t="s">
        <v>43</v>
      </c>
      <c r="AG459" s="18" t="s">
        <v>44</v>
      </c>
      <c r="AH459" s="9" t="s">
        <v>44</v>
      </c>
      <c r="AI459" s="7" t="s">
        <v>4221</v>
      </c>
      <c r="AJ459" s="109">
        <v>1</v>
      </c>
      <c r="AK459" s="7" t="s">
        <v>44</v>
      </c>
      <c r="AL459" s="7" t="s">
        <v>66</v>
      </c>
      <c r="AM459" s="7" t="s">
        <v>4222</v>
      </c>
      <c r="AN459" s="7" t="s">
        <v>44</v>
      </c>
      <c r="AO459" s="7" t="s">
        <v>84</v>
      </c>
      <c r="AP459" s="7" t="s">
        <v>112</v>
      </c>
      <c r="AY459" s="8" t="s">
        <v>41</v>
      </c>
    </row>
    <row r="460" spans="1:51" x14ac:dyDescent="0.35">
      <c r="A460" s="22">
        <v>456</v>
      </c>
      <c r="B460" s="20">
        <v>631</v>
      </c>
      <c r="C460" s="11" t="s">
        <v>4223</v>
      </c>
      <c r="D460" s="24" t="s">
        <v>4440</v>
      </c>
      <c r="E460" s="4" t="s">
        <v>1017</v>
      </c>
      <c r="I460" s="4" t="s">
        <v>1017</v>
      </c>
      <c r="K460" s="47" t="s">
        <v>1041</v>
      </c>
      <c r="M460" s="4" t="s">
        <v>4224</v>
      </c>
      <c r="N460" s="4" t="s">
        <v>43</v>
      </c>
      <c r="O460" s="68">
        <v>74</v>
      </c>
      <c r="P460" s="4" t="s">
        <v>43</v>
      </c>
      <c r="Q460" s="4" t="s">
        <v>41</v>
      </c>
      <c r="R460" s="4" t="s">
        <v>44</v>
      </c>
      <c r="S460" s="4" t="s">
        <v>4225</v>
      </c>
      <c r="T460" s="4" t="s">
        <v>44</v>
      </c>
      <c r="U460" s="10" t="s">
        <v>4226</v>
      </c>
      <c r="V460" s="48" t="s">
        <v>88</v>
      </c>
      <c r="W460" s="6" t="s">
        <v>41</v>
      </c>
      <c r="X460" s="6" t="s">
        <v>4227</v>
      </c>
      <c r="Y460" s="6" t="s">
        <v>4228</v>
      </c>
      <c r="Z460" s="6" t="s">
        <v>2333</v>
      </c>
      <c r="AA460" s="6" t="s">
        <v>3429</v>
      </c>
      <c r="AB460" s="6" t="s">
        <v>51</v>
      </c>
      <c r="AC460" s="6" t="s">
        <v>4229</v>
      </c>
      <c r="AD460" s="6" t="s">
        <v>602</v>
      </c>
      <c r="AE460" s="6" t="s">
        <v>44</v>
      </c>
      <c r="AF460" s="6" t="s">
        <v>43</v>
      </c>
      <c r="AG460" s="18" t="s">
        <v>43</v>
      </c>
      <c r="AH460" s="9" t="s">
        <v>44</v>
      </c>
      <c r="AI460" s="7" t="s">
        <v>4230</v>
      </c>
      <c r="AJ460" s="109">
        <v>1</v>
      </c>
      <c r="AK460" s="7" t="s">
        <v>43</v>
      </c>
      <c r="AM460" s="7" t="s">
        <v>41</v>
      </c>
      <c r="AN460" s="7" t="s">
        <v>44</v>
      </c>
      <c r="AO460" s="7" t="s">
        <v>112</v>
      </c>
      <c r="AY460" s="8" t="s">
        <v>4231</v>
      </c>
    </row>
    <row r="461" spans="1:51" x14ac:dyDescent="0.35">
      <c r="A461" s="22">
        <v>457</v>
      </c>
      <c r="B461" s="20">
        <v>632</v>
      </c>
      <c r="C461" s="11" t="s">
        <v>4232</v>
      </c>
      <c r="D461" s="24" t="s">
        <v>4233</v>
      </c>
      <c r="J461" s="4" t="s">
        <v>1017</v>
      </c>
      <c r="K461" s="47" t="s">
        <v>1041</v>
      </c>
      <c r="M461" s="4" t="s">
        <v>4234</v>
      </c>
      <c r="N461" s="4" t="s">
        <v>44</v>
      </c>
      <c r="O461" s="68">
        <v>240</v>
      </c>
      <c r="P461" s="4" t="s">
        <v>43</v>
      </c>
      <c r="Q461" s="4" t="s">
        <v>41</v>
      </c>
      <c r="R461" s="4" t="s">
        <v>44</v>
      </c>
      <c r="S461" s="4" t="s">
        <v>4235</v>
      </c>
      <c r="T461" s="4" t="s">
        <v>43</v>
      </c>
      <c r="U461" s="10" t="s">
        <v>41</v>
      </c>
      <c r="V461" s="48" t="s">
        <v>88</v>
      </c>
      <c r="W461" s="6" t="s">
        <v>41</v>
      </c>
      <c r="X461" s="6" t="s">
        <v>4236</v>
      </c>
      <c r="Y461" s="6" t="s">
        <v>4237</v>
      </c>
      <c r="Z461" s="6" t="s">
        <v>4238</v>
      </c>
      <c r="AA461" s="6" t="s">
        <v>4239</v>
      </c>
      <c r="AB461" s="6" t="s">
        <v>93</v>
      </c>
      <c r="AC461" s="6" t="s">
        <v>4240</v>
      </c>
      <c r="AD461" s="6" t="s">
        <v>110</v>
      </c>
      <c r="AE461" s="6" t="s">
        <v>44</v>
      </c>
      <c r="AF461" s="6" t="s">
        <v>43</v>
      </c>
      <c r="AG461" s="18" t="s">
        <v>44</v>
      </c>
      <c r="AH461" s="9" t="s">
        <v>43</v>
      </c>
      <c r="AI461" s="7" t="s">
        <v>41</v>
      </c>
      <c r="AK461" s="7" t="s">
        <v>43</v>
      </c>
      <c r="AM461" s="7" t="s">
        <v>41</v>
      </c>
      <c r="AN461" s="7" t="s">
        <v>43</v>
      </c>
      <c r="AY461" s="8" t="s">
        <v>41</v>
      </c>
    </row>
    <row r="462" spans="1:51" x14ac:dyDescent="0.35">
      <c r="A462" s="22">
        <v>458</v>
      </c>
      <c r="B462" s="20">
        <v>633</v>
      </c>
      <c r="C462" s="11" t="s">
        <v>4241</v>
      </c>
      <c r="D462" s="24" t="s">
        <v>4441</v>
      </c>
      <c r="E462" s="4" t="s">
        <v>1017</v>
      </c>
      <c r="K462" s="47" t="s">
        <v>75</v>
      </c>
      <c r="M462" s="4" t="s">
        <v>4242</v>
      </c>
      <c r="N462" s="4" t="s">
        <v>44</v>
      </c>
      <c r="O462" s="68">
        <v>200</v>
      </c>
      <c r="P462" s="4" t="s">
        <v>44</v>
      </c>
      <c r="Q462" s="4" t="s">
        <v>4243</v>
      </c>
      <c r="R462" s="4" t="s">
        <v>44</v>
      </c>
      <c r="S462" s="4" t="s">
        <v>4244</v>
      </c>
      <c r="T462" s="4" t="s">
        <v>43</v>
      </c>
      <c r="U462" s="10" t="s">
        <v>41</v>
      </c>
      <c r="V462" s="48" t="s">
        <v>75</v>
      </c>
      <c r="W462" s="6" t="s">
        <v>41</v>
      </c>
      <c r="X462" s="6" t="s">
        <v>4245</v>
      </c>
      <c r="Y462" s="6" t="s">
        <v>4246</v>
      </c>
      <c r="Z462" s="6" t="s">
        <v>4247</v>
      </c>
      <c r="AA462" s="6" t="s">
        <v>4248</v>
      </c>
      <c r="AB462" s="6" t="s">
        <v>51</v>
      </c>
      <c r="AC462" s="6" t="s">
        <v>4249</v>
      </c>
      <c r="AD462" s="6" t="s">
        <v>222</v>
      </c>
      <c r="AE462" s="6" t="s">
        <v>43</v>
      </c>
      <c r="AF462" s="6" t="s">
        <v>43</v>
      </c>
      <c r="AG462" s="18" t="s">
        <v>43</v>
      </c>
      <c r="AH462" s="9" t="s">
        <v>43</v>
      </c>
      <c r="AI462" s="7" t="s">
        <v>41</v>
      </c>
      <c r="AK462" s="7" t="s">
        <v>43</v>
      </c>
      <c r="AM462" s="7" t="s">
        <v>41</v>
      </c>
      <c r="AN462" s="7" t="s">
        <v>43</v>
      </c>
      <c r="AY462" s="8" t="s">
        <v>41</v>
      </c>
    </row>
    <row r="463" spans="1:51" x14ac:dyDescent="0.35">
      <c r="A463" s="22">
        <v>459</v>
      </c>
      <c r="B463" s="20">
        <v>634</v>
      </c>
      <c r="C463" s="11" t="s">
        <v>4450</v>
      </c>
      <c r="D463" s="24" t="s">
        <v>4250</v>
      </c>
      <c r="F463" s="4" t="s">
        <v>1017</v>
      </c>
      <c r="K463" s="47" t="s">
        <v>75</v>
      </c>
      <c r="M463" s="4" t="s">
        <v>1468</v>
      </c>
      <c r="N463" s="4" t="s">
        <v>44</v>
      </c>
      <c r="O463" s="69">
        <v>125</v>
      </c>
      <c r="P463" s="4" t="s">
        <v>44</v>
      </c>
      <c r="Q463" s="4" t="s">
        <v>4251</v>
      </c>
      <c r="R463" s="4" t="s">
        <v>44</v>
      </c>
      <c r="S463" s="4" t="s">
        <v>4252</v>
      </c>
      <c r="T463" s="4" t="s">
        <v>44</v>
      </c>
      <c r="U463" s="10" t="s">
        <v>41</v>
      </c>
      <c r="V463" s="48" t="s">
        <v>75</v>
      </c>
      <c r="W463" s="6" t="s">
        <v>41</v>
      </c>
      <c r="X463" s="6" t="s">
        <v>4253</v>
      </c>
      <c r="Y463" s="6" t="s">
        <v>4254</v>
      </c>
      <c r="Z463" s="6" t="s">
        <v>4255</v>
      </c>
      <c r="AA463" s="6" t="s">
        <v>4256</v>
      </c>
      <c r="AB463" s="6" t="s">
        <v>4257</v>
      </c>
      <c r="AC463" s="6" t="s">
        <v>4258</v>
      </c>
      <c r="AD463" s="6" t="s">
        <v>541</v>
      </c>
      <c r="AE463" s="6" t="s">
        <v>44</v>
      </c>
      <c r="AF463" s="6" t="s">
        <v>43</v>
      </c>
      <c r="AG463" s="18" t="s">
        <v>43</v>
      </c>
      <c r="AH463" s="9" t="s">
        <v>43</v>
      </c>
      <c r="AI463" s="7" t="s">
        <v>41</v>
      </c>
      <c r="AK463" s="7" t="s">
        <v>43</v>
      </c>
      <c r="AM463" s="7" t="s">
        <v>41</v>
      </c>
      <c r="AN463" s="7" t="s">
        <v>43</v>
      </c>
      <c r="AY463" s="8" t="s">
        <v>41</v>
      </c>
    </row>
    <row r="464" spans="1:51" x14ac:dyDescent="0.35">
      <c r="A464" s="22">
        <v>460</v>
      </c>
      <c r="B464" s="20">
        <v>635</v>
      </c>
      <c r="C464" s="11" t="s">
        <v>4259</v>
      </c>
      <c r="D464" s="24" t="s">
        <v>4260</v>
      </c>
      <c r="F464" s="4" t="s">
        <v>1017</v>
      </c>
      <c r="K464" s="47" t="s">
        <v>1041</v>
      </c>
      <c r="M464" s="4" t="s">
        <v>4261</v>
      </c>
      <c r="N464" s="4" t="s">
        <v>44</v>
      </c>
      <c r="O464" s="68">
        <v>125</v>
      </c>
      <c r="P464" s="4" t="s">
        <v>43</v>
      </c>
      <c r="Q464" s="4" t="s">
        <v>41</v>
      </c>
      <c r="R464" s="4" t="s">
        <v>44</v>
      </c>
      <c r="S464" s="4" t="s">
        <v>4262</v>
      </c>
      <c r="T464" s="4" t="s">
        <v>43</v>
      </c>
      <c r="U464" s="10" t="s">
        <v>41</v>
      </c>
      <c r="V464" s="48" t="s">
        <v>88</v>
      </c>
      <c r="W464" s="6" t="s">
        <v>41</v>
      </c>
      <c r="X464" s="6" t="s">
        <v>4263</v>
      </c>
      <c r="Y464" s="6" t="s">
        <v>4264</v>
      </c>
      <c r="Z464" s="6" t="s">
        <v>4265</v>
      </c>
      <c r="AA464" s="6" t="s">
        <v>4266</v>
      </c>
      <c r="AB464" s="6" t="s">
        <v>51</v>
      </c>
      <c r="AC464" s="6" t="s">
        <v>4267</v>
      </c>
      <c r="AD464" s="6" t="s">
        <v>110</v>
      </c>
      <c r="AE464" s="6" t="s">
        <v>44</v>
      </c>
      <c r="AF464" s="6" t="s">
        <v>43</v>
      </c>
      <c r="AG464" s="18" t="s">
        <v>43</v>
      </c>
      <c r="AH464" s="9" t="s">
        <v>43</v>
      </c>
      <c r="AI464" s="7" t="s">
        <v>41</v>
      </c>
      <c r="AK464" s="7" t="s">
        <v>44</v>
      </c>
      <c r="AL464" s="7" t="s">
        <v>54</v>
      </c>
      <c r="AM464" s="7" t="s">
        <v>4268</v>
      </c>
      <c r="AN464" s="7" t="s">
        <v>44</v>
      </c>
      <c r="AO464" s="7" t="s">
        <v>84</v>
      </c>
      <c r="AY464" s="8" t="s">
        <v>41</v>
      </c>
    </row>
    <row r="465" spans="1:51" x14ac:dyDescent="0.35">
      <c r="A465" s="22">
        <v>461</v>
      </c>
      <c r="B465" s="20">
        <v>636</v>
      </c>
      <c r="C465" s="11" t="s">
        <v>960</v>
      </c>
      <c r="D465" s="24" t="s">
        <v>4269</v>
      </c>
      <c r="G465" s="4" t="s">
        <v>1017</v>
      </c>
      <c r="H465" s="4" t="s">
        <v>1017</v>
      </c>
      <c r="I465" s="4" t="s">
        <v>1017</v>
      </c>
      <c r="K465" s="47" t="s">
        <v>1040</v>
      </c>
      <c r="M465" s="4" t="s">
        <v>4270</v>
      </c>
      <c r="N465" s="4" t="s">
        <v>44</v>
      </c>
      <c r="O465" s="68">
        <v>35000</v>
      </c>
      <c r="P465" s="4" t="s">
        <v>44</v>
      </c>
      <c r="Q465" s="4" t="s">
        <v>41</v>
      </c>
      <c r="R465" s="4" t="s">
        <v>44</v>
      </c>
      <c r="S465" s="4" t="s">
        <v>41</v>
      </c>
      <c r="T465" s="4" t="s">
        <v>44</v>
      </c>
      <c r="U465" s="10" t="s">
        <v>41</v>
      </c>
      <c r="V465" s="48" t="s">
        <v>459</v>
      </c>
      <c r="W465" s="6" t="s">
        <v>41</v>
      </c>
      <c r="X465" s="6" t="s">
        <v>4271</v>
      </c>
      <c r="Y465" s="6" t="s">
        <v>4272</v>
      </c>
      <c r="Z465" s="6" t="s">
        <v>4273</v>
      </c>
      <c r="AA465" s="6" t="s">
        <v>3553</v>
      </c>
      <c r="AB465" s="6" t="s">
        <v>51</v>
      </c>
      <c r="AC465" s="6" t="s">
        <v>41</v>
      </c>
      <c r="AD465" s="6" t="s">
        <v>361</v>
      </c>
      <c r="AE465" s="6" t="s">
        <v>44</v>
      </c>
      <c r="AF465" s="6" t="s">
        <v>43</v>
      </c>
      <c r="AG465" s="18" t="s">
        <v>43</v>
      </c>
      <c r="AH465" s="9" t="s">
        <v>43</v>
      </c>
      <c r="AI465" s="7" t="s">
        <v>41</v>
      </c>
      <c r="AK465" s="7" t="s">
        <v>44</v>
      </c>
      <c r="AL465" s="7" t="s">
        <v>518</v>
      </c>
      <c r="AM465" s="7" t="s">
        <v>4274</v>
      </c>
      <c r="AN465" s="7" t="s">
        <v>44</v>
      </c>
      <c r="AO465" s="7" t="s">
        <v>68</v>
      </c>
      <c r="AP465" s="7" t="s">
        <v>112</v>
      </c>
      <c r="AQ465" s="7" t="s">
        <v>113</v>
      </c>
      <c r="AY465" s="8" t="s">
        <v>41</v>
      </c>
    </row>
    <row r="466" spans="1:51" x14ac:dyDescent="0.35">
      <c r="A466" s="22">
        <v>462</v>
      </c>
      <c r="B466" s="20">
        <v>637</v>
      </c>
      <c r="C466" s="11" t="s">
        <v>4275</v>
      </c>
      <c r="D466" s="24" t="s">
        <v>4276</v>
      </c>
      <c r="H466" s="4" t="s">
        <v>1017</v>
      </c>
      <c r="K466" s="47" t="s">
        <v>1041</v>
      </c>
      <c r="M466" s="4" t="s">
        <v>4277</v>
      </c>
      <c r="N466" s="4" t="s">
        <v>44</v>
      </c>
      <c r="O466" s="68">
        <v>55</v>
      </c>
      <c r="P466" s="4" t="s">
        <v>43</v>
      </c>
      <c r="Q466" s="4" t="s">
        <v>41</v>
      </c>
      <c r="R466" s="4" t="s">
        <v>43</v>
      </c>
      <c r="S466" s="4" t="s">
        <v>41</v>
      </c>
      <c r="T466" s="4" t="s">
        <v>43</v>
      </c>
      <c r="U466" s="10" t="s">
        <v>41</v>
      </c>
      <c r="V466" s="48" t="s">
        <v>88</v>
      </c>
      <c r="W466" s="6" t="s">
        <v>41</v>
      </c>
      <c r="X466" s="6" t="s">
        <v>4278</v>
      </c>
      <c r="Y466" s="6" t="s">
        <v>4279</v>
      </c>
      <c r="Z466" s="6" t="s">
        <v>4280</v>
      </c>
      <c r="AA466" s="6" t="s">
        <v>4281</v>
      </c>
      <c r="AB466" s="6" t="s">
        <v>133</v>
      </c>
      <c r="AC466" s="6" t="s">
        <v>4282</v>
      </c>
      <c r="AD466" s="6" t="s">
        <v>110</v>
      </c>
      <c r="AE466" s="6" t="s">
        <v>44</v>
      </c>
      <c r="AF466" s="6" t="s">
        <v>43</v>
      </c>
      <c r="AG466" s="18" t="s">
        <v>43</v>
      </c>
      <c r="AH466" s="9" t="s">
        <v>44</v>
      </c>
      <c r="AI466" s="7" t="s">
        <v>4283</v>
      </c>
      <c r="AJ466" s="109">
        <v>4</v>
      </c>
      <c r="AK466" s="7" t="s">
        <v>44</v>
      </c>
      <c r="AL466" s="7" t="s">
        <v>54</v>
      </c>
      <c r="AM466" s="7" t="s">
        <v>4284</v>
      </c>
      <c r="AN466" s="7" t="s">
        <v>44</v>
      </c>
      <c r="AO466" s="7" t="s">
        <v>23</v>
      </c>
      <c r="AY466" s="8" t="s">
        <v>41</v>
      </c>
    </row>
    <row r="467" spans="1:51" x14ac:dyDescent="0.35">
      <c r="A467" s="22">
        <v>463</v>
      </c>
      <c r="B467" s="20">
        <v>638</v>
      </c>
      <c r="C467" s="11" t="s">
        <v>4275</v>
      </c>
      <c r="D467" s="24" t="s">
        <v>4285</v>
      </c>
      <c r="H467" s="4" t="s">
        <v>1017</v>
      </c>
      <c r="K467" s="47" t="s">
        <v>1039</v>
      </c>
      <c r="M467" s="4" t="s">
        <v>4286</v>
      </c>
      <c r="N467" s="4" t="s">
        <v>44</v>
      </c>
      <c r="O467" s="68">
        <v>60</v>
      </c>
      <c r="P467" s="4" t="s">
        <v>43</v>
      </c>
      <c r="Q467" s="4" t="s">
        <v>41</v>
      </c>
      <c r="R467" s="4" t="s">
        <v>43</v>
      </c>
      <c r="S467" s="4" t="s">
        <v>41</v>
      </c>
      <c r="T467" s="4" t="s">
        <v>43</v>
      </c>
      <c r="U467" s="10" t="s">
        <v>41</v>
      </c>
      <c r="V467" s="48" t="s">
        <v>140</v>
      </c>
      <c r="W467" s="6" t="s">
        <v>41</v>
      </c>
      <c r="X467" s="6" t="s">
        <v>4278</v>
      </c>
      <c r="Y467" s="6" t="s">
        <v>4279</v>
      </c>
      <c r="Z467" s="6" t="s">
        <v>4280</v>
      </c>
      <c r="AA467" s="6" t="s">
        <v>4281</v>
      </c>
      <c r="AB467" s="6" t="s">
        <v>51</v>
      </c>
      <c r="AC467" s="6" t="s">
        <v>4282</v>
      </c>
      <c r="AD467" s="6" t="s">
        <v>110</v>
      </c>
      <c r="AE467" s="6" t="s">
        <v>44</v>
      </c>
      <c r="AF467" s="6" t="s">
        <v>44</v>
      </c>
      <c r="AG467" s="18" t="s">
        <v>43</v>
      </c>
      <c r="AH467" s="9" t="s">
        <v>44</v>
      </c>
      <c r="AI467" s="7" t="s">
        <v>4287</v>
      </c>
      <c r="AJ467" s="109">
        <v>1</v>
      </c>
      <c r="AK467" s="7" t="s">
        <v>44</v>
      </c>
      <c r="AL467" s="7" t="s">
        <v>54</v>
      </c>
      <c r="AM467" s="7" t="s">
        <v>4288</v>
      </c>
      <c r="AN467" s="7" t="s">
        <v>43</v>
      </c>
      <c r="AY467" s="8" t="s">
        <v>41</v>
      </c>
    </row>
    <row r="468" spans="1:51" x14ac:dyDescent="0.35">
      <c r="A468" s="22">
        <v>464</v>
      </c>
      <c r="B468" s="20">
        <v>639</v>
      </c>
      <c r="C468" s="11" t="s">
        <v>4289</v>
      </c>
      <c r="D468" s="24" t="s">
        <v>4290</v>
      </c>
      <c r="G468" s="4" t="s">
        <v>1017</v>
      </c>
      <c r="K468" s="47" t="s">
        <v>75</v>
      </c>
      <c r="M468" s="4" t="s">
        <v>4291</v>
      </c>
      <c r="N468" s="4" t="s">
        <v>44</v>
      </c>
      <c r="O468" s="68">
        <v>30</v>
      </c>
      <c r="P468" s="4" t="s">
        <v>43</v>
      </c>
      <c r="Q468" s="4" t="s">
        <v>41</v>
      </c>
      <c r="R468" s="4" t="s">
        <v>44</v>
      </c>
      <c r="S468" s="4" t="s">
        <v>41</v>
      </c>
      <c r="T468" s="4" t="s">
        <v>43</v>
      </c>
      <c r="U468" s="10" t="s">
        <v>41</v>
      </c>
      <c r="V468" s="48" t="s">
        <v>46</v>
      </c>
      <c r="W468" s="6" t="s">
        <v>41</v>
      </c>
      <c r="X468" s="6" t="s">
        <v>4292</v>
      </c>
      <c r="Y468" s="6" t="s">
        <v>4293</v>
      </c>
      <c r="Z468" s="6" t="s">
        <v>4294</v>
      </c>
      <c r="AA468" s="6" t="s">
        <v>4295</v>
      </c>
      <c r="AB468" s="6" t="s">
        <v>51</v>
      </c>
      <c r="AC468" s="6" t="s">
        <v>4296</v>
      </c>
      <c r="AD468" s="6" t="s">
        <v>135</v>
      </c>
      <c r="AE468" s="6" t="s">
        <v>43</v>
      </c>
      <c r="AF468" s="6" t="s">
        <v>43</v>
      </c>
      <c r="AG468" s="18" t="s">
        <v>43</v>
      </c>
      <c r="AH468" s="9" t="s">
        <v>43</v>
      </c>
      <c r="AI468" s="7" t="s">
        <v>41</v>
      </c>
      <c r="AK468" s="7" t="s">
        <v>43</v>
      </c>
      <c r="AM468" s="7" t="s">
        <v>41</v>
      </c>
      <c r="AN468" s="7" t="s">
        <v>43</v>
      </c>
      <c r="AY468" s="8" t="s">
        <v>41</v>
      </c>
    </row>
    <row r="469" spans="1:51" x14ac:dyDescent="0.35">
      <c r="A469" s="22">
        <v>465</v>
      </c>
      <c r="B469" s="20">
        <v>640</v>
      </c>
      <c r="C469" s="11" t="s">
        <v>4297</v>
      </c>
      <c r="D469" s="24" t="s">
        <v>4298</v>
      </c>
      <c r="I469" s="4" t="s">
        <v>1017</v>
      </c>
      <c r="K469" s="47" t="s">
        <v>1041</v>
      </c>
      <c r="M469" s="4" t="s">
        <v>4299</v>
      </c>
      <c r="N469" s="4" t="s">
        <v>43</v>
      </c>
      <c r="O469" s="69">
        <v>94</v>
      </c>
      <c r="P469" s="4" t="s">
        <v>44</v>
      </c>
      <c r="Q469" s="4" t="s">
        <v>41</v>
      </c>
      <c r="R469" s="4" t="s">
        <v>44</v>
      </c>
      <c r="S469" s="4" t="s">
        <v>4300</v>
      </c>
      <c r="T469" s="4" t="s">
        <v>43</v>
      </c>
      <c r="U469" s="10" t="s">
        <v>41</v>
      </c>
      <c r="V469" s="48" t="s">
        <v>88</v>
      </c>
      <c r="W469" s="6" t="s">
        <v>41</v>
      </c>
      <c r="X469" s="6" t="s">
        <v>4301</v>
      </c>
      <c r="Y469" s="6" t="s">
        <v>4302</v>
      </c>
      <c r="Z469" s="6" t="s">
        <v>4303</v>
      </c>
      <c r="AA469" s="6" t="s">
        <v>4304</v>
      </c>
      <c r="AB469" s="6" t="s">
        <v>51</v>
      </c>
      <c r="AC469" s="6" t="s">
        <v>4305</v>
      </c>
      <c r="AD469" s="6" t="s">
        <v>110</v>
      </c>
      <c r="AE469" s="6" t="s">
        <v>44</v>
      </c>
      <c r="AF469" s="6" t="s">
        <v>43</v>
      </c>
      <c r="AG469" s="18" t="s">
        <v>43</v>
      </c>
      <c r="AH469" s="9" t="s">
        <v>44</v>
      </c>
      <c r="AI469" s="7" t="s">
        <v>4306</v>
      </c>
      <c r="AJ469" s="109">
        <v>1</v>
      </c>
      <c r="AK469" s="7" t="s">
        <v>44</v>
      </c>
      <c r="AL469" s="7" t="s">
        <v>54</v>
      </c>
      <c r="AM469" s="7" t="s">
        <v>4307</v>
      </c>
      <c r="AN469" s="7" t="s">
        <v>43</v>
      </c>
      <c r="AY469" s="8" t="s">
        <v>41</v>
      </c>
    </row>
    <row r="470" spans="1:51" x14ac:dyDescent="0.35">
      <c r="A470" s="22">
        <v>466</v>
      </c>
      <c r="B470" s="20">
        <v>641</v>
      </c>
      <c r="C470" s="11" t="s">
        <v>4308</v>
      </c>
      <c r="D470" s="24" t="s">
        <v>4442</v>
      </c>
      <c r="G470" s="4" t="s">
        <v>1017</v>
      </c>
      <c r="K470" s="47" t="s">
        <v>1041</v>
      </c>
      <c r="L470" s="47" t="s">
        <v>75</v>
      </c>
      <c r="M470" s="4" t="s">
        <v>4309</v>
      </c>
      <c r="N470" s="4" t="s">
        <v>44</v>
      </c>
      <c r="O470" s="69">
        <v>300</v>
      </c>
      <c r="P470" s="4" t="s">
        <v>43</v>
      </c>
      <c r="Q470" s="4" t="s">
        <v>41</v>
      </c>
      <c r="R470" s="4" t="s">
        <v>44</v>
      </c>
      <c r="S470" s="4" t="s">
        <v>4310</v>
      </c>
      <c r="T470" s="4" t="s">
        <v>43</v>
      </c>
      <c r="U470" s="10" t="s">
        <v>41</v>
      </c>
      <c r="V470" s="48" t="s">
        <v>66</v>
      </c>
      <c r="W470" s="6" t="s">
        <v>41</v>
      </c>
      <c r="X470" s="6" t="s">
        <v>4311</v>
      </c>
      <c r="Y470" s="6" t="s">
        <v>4312</v>
      </c>
      <c r="Z470" s="6" t="s">
        <v>4313</v>
      </c>
      <c r="AA470" s="6" t="s">
        <v>4314</v>
      </c>
      <c r="AB470" s="6" t="s">
        <v>93</v>
      </c>
      <c r="AC470" s="6" t="s">
        <v>41</v>
      </c>
      <c r="AD470" s="6" t="s">
        <v>145</v>
      </c>
      <c r="AE470" s="6" t="s">
        <v>43</v>
      </c>
      <c r="AF470" s="6" t="s">
        <v>43</v>
      </c>
      <c r="AG470" s="18" t="s">
        <v>44</v>
      </c>
      <c r="AH470" s="9" t="s">
        <v>44</v>
      </c>
      <c r="AI470" s="7" t="s">
        <v>4315</v>
      </c>
      <c r="AK470" s="7" t="s">
        <v>44</v>
      </c>
      <c r="AL470" s="7" t="s">
        <v>640</v>
      </c>
      <c r="AM470" s="7" t="s">
        <v>4316</v>
      </c>
      <c r="AN470" s="7" t="s">
        <v>44</v>
      </c>
      <c r="AO470" s="7" t="s">
        <v>84</v>
      </c>
      <c r="AP470" s="7" t="s">
        <v>112</v>
      </c>
      <c r="AQ470" s="7" t="s">
        <v>70</v>
      </c>
      <c r="AY470" s="8" t="s">
        <v>41</v>
      </c>
    </row>
    <row r="471" spans="1:51" x14ac:dyDescent="0.35">
      <c r="A471" s="22">
        <v>467</v>
      </c>
      <c r="B471" s="20">
        <v>642</v>
      </c>
      <c r="C471" s="11" t="s">
        <v>4317</v>
      </c>
      <c r="D471" s="24" t="s">
        <v>4445</v>
      </c>
      <c r="E471" s="4" t="s">
        <v>1017</v>
      </c>
      <c r="I471" s="4" t="s">
        <v>1017</v>
      </c>
      <c r="K471" s="47" t="s">
        <v>75</v>
      </c>
      <c r="M471" s="4" t="s">
        <v>4318</v>
      </c>
      <c r="N471" s="4" t="s">
        <v>43</v>
      </c>
      <c r="O471" s="68">
        <v>125</v>
      </c>
      <c r="P471" s="4" t="s">
        <v>43</v>
      </c>
      <c r="Q471" s="4" t="s">
        <v>41</v>
      </c>
      <c r="R471" s="4" t="s">
        <v>44</v>
      </c>
      <c r="S471" s="4" t="s">
        <v>4319</v>
      </c>
      <c r="T471" s="4" t="s">
        <v>44</v>
      </c>
      <c r="U471" s="10" t="s">
        <v>4320</v>
      </c>
      <c r="V471" s="48" t="s">
        <v>75</v>
      </c>
      <c r="W471" s="6" t="s">
        <v>41</v>
      </c>
      <c r="X471" s="6" t="s">
        <v>4321</v>
      </c>
      <c r="Y471" s="6" t="s">
        <v>4322</v>
      </c>
      <c r="Z471" s="6" t="s">
        <v>4323</v>
      </c>
      <c r="AA471" s="6" t="s">
        <v>4324</v>
      </c>
      <c r="AB471" s="6" t="s">
        <v>133</v>
      </c>
      <c r="AC471" s="6" t="s">
        <v>4325</v>
      </c>
      <c r="AD471" s="6" t="s">
        <v>110</v>
      </c>
      <c r="AE471" s="6" t="s">
        <v>44</v>
      </c>
      <c r="AF471" s="6" t="s">
        <v>43</v>
      </c>
      <c r="AG471" s="18" t="s">
        <v>43</v>
      </c>
      <c r="AH471" s="9" t="s">
        <v>43</v>
      </c>
      <c r="AI471" s="7" t="s">
        <v>41</v>
      </c>
      <c r="AK471" s="7" t="s">
        <v>43</v>
      </c>
      <c r="AM471" s="7" t="s">
        <v>41</v>
      </c>
      <c r="AN471" s="7" t="s">
        <v>43</v>
      </c>
      <c r="AY471" s="8" t="s">
        <v>41</v>
      </c>
    </row>
    <row r="472" spans="1:51" x14ac:dyDescent="0.35">
      <c r="A472" s="22">
        <v>468</v>
      </c>
      <c r="B472" s="20">
        <v>643</v>
      </c>
      <c r="C472" s="11" t="s">
        <v>4326</v>
      </c>
      <c r="D472" s="24" t="s">
        <v>4443</v>
      </c>
      <c r="J472" s="4" t="s">
        <v>1017</v>
      </c>
      <c r="K472" s="47" t="s">
        <v>1041</v>
      </c>
      <c r="M472" s="4" t="s">
        <v>182</v>
      </c>
      <c r="N472" s="4" t="s">
        <v>43</v>
      </c>
      <c r="O472" s="68">
        <v>25</v>
      </c>
      <c r="P472" s="4" t="s">
        <v>44</v>
      </c>
      <c r="Q472" s="4" t="s">
        <v>4327</v>
      </c>
      <c r="R472" s="4" t="s">
        <v>44</v>
      </c>
      <c r="S472" s="4" t="s">
        <v>4328</v>
      </c>
      <c r="T472" s="4" t="s">
        <v>43</v>
      </c>
      <c r="U472" s="10" t="s">
        <v>41</v>
      </c>
      <c r="V472" s="48" t="s">
        <v>88</v>
      </c>
      <c r="W472" s="6" t="s">
        <v>41</v>
      </c>
      <c r="X472" s="6" t="s">
        <v>4329</v>
      </c>
      <c r="Y472" s="6" t="s">
        <v>4330</v>
      </c>
      <c r="Z472" s="6" t="s">
        <v>4331</v>
      </c>
      <c r="AA472" s="6" t="s">
        <v>4332</v>
      </c>
      <c r="AB472" s="6" t="s">
        <v>51</v>
      </c>
      <c r="AC472" s="6" t="s">
        <v>4333</v>
      </c>
      <c r="AD472" s="6" t="s">
        <v>222</v>
      </c>
      <c r="AE472" s="6" t="s">
        <v>44</v>
      </c>
      <c r="AF472" s="6" t="s">
        <v>43</v>
      </c>
      <c r="AG472" s="18" t="s">
        <v>43</v>
      </c>
      <c r="AH472" s="9" t="s">
        <v>43</v>
      </c>
      <c r="AI472" s="7" t="s">
        <v>41</v>
      </c>
      <c r="AK472" s="7" t="s">
        <v>44</v>
      </c>
      <c r="AL472" s="7" t="s">
        <v>54</v>
      </c>
      <c r="AM472" s="7" t="s">
        <v>4334</v>
      </c>
      <c r="AN472" s="7" t="s">
        <v>43</v>
      </c>
      <c r="AY472" s="8" t="s">
        <v>41</v>
      </c>
    </row>
    <row r="473" spans="1:51" x14ac:dyDescent="0.35">
      <c r="A473" s="22">
        <v>469</v>
      </c>
      <c r="B473" s="20">
        <v>644</v>
      </c>
      <c r="C473" s="11" t="s">
        <v>4335</v>
      </c>
      <c r="D473" s="24" t="s">
        <v>4336</v>
      </c>
      <c r="I473" s="4" t="s">
        <v>1017</v>
      </c>
      <c r="K473" s="47" t="s">
        <v>1041</v>
      </c>
      <c r="L473" s="47" t="s">
        <v>75</v>
      </c>
      <c r="M473" s="4" t="s">
        <v>3145</v>
      </c>
      <c r="N473" s="4" t="s">
        <v>44</v>
      </c>
      <c r="O473" s="68">
        <v>400</v>
      </c>
      <c r="P473" s="4" t="s">
        <v>43</v>
      </c>
      <c r="Q473" s="4" t="s">
        <v>41</v>
      </c>
      <c r="R473" s="4" t="s">
        <v>44</v>
      </c>
      <c r="S473" s="4" t="s">
        <v>41</v>
      </c>
      <c r="T473" s="4" t="s">
        <v>44</v>
      </c>
      <c r="U473" s="10" t="s">
        <v>41</v>
      </c>
      <c r="V473" s="48" t="s">
        <v>75</v>
      </c>
      <c r="W473" s="6" t="s">
        <v>41</v>
      </c>
      <c r="X473" s="6" t="s">
        <v>4337</v>
      </c>
      <c r="Y473" s="6" t="s">
        <v>4338</v>
      </c>
      <c r="Z473" s="6" t="s">
        <v>4339</v>
      </c>
      <c r="AA473" s="6" t="s">
        <v>4340</v>
      </c>
      <c r="AB473" s="6" t="s">
        <v>51</v>
      </c>
      <c r="AC473" s="6" t="s">
        <v>41</v>
      </c>
      <c r="AD473" s="6" t="s">
        <v>692</v>
      </c>
      <c r="AE473" s="6" t="s">
        <v>43</v>
      </c>
      <c r="AF473" s="6" t="s">
        <v>43</v>
      </c>
      <c r="AG473" s="18" t="s">
        <v>43</v>
      </c>
      <c r="AH473" s="9" t="s">
        <v>43</v>
      </c>
      <c r="AI473" s="7" t="s">
        <v>41</v>
      </c>
      <c r="AK473" s="7" t="s">
        <v>43</v>
      </c>
      <c r="AM473" s="7" t="s">
        <v>41</v>
      </c>
      <c r="AN473" s="7" t="s">
        <v>44</v>
      </c>
      <c r="AO473" s="7" t="s">
        <v>58</v>
      </c>
      <c r="AY473" s="8" t="s">
        <v>4341</v>
      </c>
    </row>
    <row r="474" spans="1:51" x14ac:dyDescent="0.35">
      <c r="A474" s="22">
        <v>470</v>
      </c>
      <c r="B474" s="20">
        <v>645</v>
      </c>
      <c r="C474" s="11" t="s">
        <v>4342</v>
      </c>
      <c r="D474" s="24" t="s">
        <v>4343</v>
      </c>
      <c r="G474" s="4" t="s">
        <v>1017</v>
      </c>
      <c r="K474" s="47" t="s">
        <v>46</v>
      </c>
      <c r="L474" s="47" t="s">
        <v>286</v>
      </c>
      <c r="M474" s="4" t="s">
        <v>4344</v>
      </c>
      <c r="N474" s="4" t="s">
        <v>44</v>
      </c>
      <c r="O474" s="69">
        <v>100</v>
      </c>
      <c r="P474" s="4" t="s">
        <v>43</v>
      </c>
      <c r="Q474" s="4" t="s">
        <v>41</v>
      </c>
      <c r="R474" s="4" t="s">
        <v>44</v>
      </c>
      <c r="S474" s="4" t="s">
        <v>4345</v>
      </c>
      <c r="T474" s="4" t="s">
        <v>44</v>
      </c>
      <c r="U474" s="10" t="s">
        <v>4346</v>
      </c>
      <c r="V474" s="48" t="s">
        <v>46</v>
      </c>
      <c r="W474" s="6" t="s">
        <v>41</v>
      </c>
      <c r="X474" s="6" t="s">
        <v>4347</v>
      </c>
      <c r="Y474" s="6" t="s">
        <v>4348</v>
      </c>
      <c r="Z474" s="6" t="s">
        <v>4349</v>
      </c>
      <c r="AA474" s="6" t="s">
        <v>4350</v>
      </c>
      <c r="AB474" s="6" t="s">
        <v>51</v>
      </c>
      <c r="AC474" s="6" t="s">
        <v>41</v>
      </c>
      <c r="AD474" s="6" t="s">
        <v>203</v>
      </c>
      <c r="AE474" s="6" t="s">
        <v>44</v>
      </c>
      <c r="AF474" s="6" t="s">
        <v>43</v>
      </c>
      <c r="AG474" s="18" t="s">
        <v>44</v>
      </c>
      <c r="AH474" s="9" t="s">
        <v>43</v>
      </c>
      <c r="AI474" s="7" t="s">
        <v>41</v>
      </c>
      <c r="AK474" s="7" t="s">
        <v>44</v>
      </c>
      <c r="AL474" s="7" t="s">
        <v>66</v>
      </c>
      <c r="AM474" s="7" t="s">
        <v>4351</v>
      </c>
      <c r="AN474" s="7" t="s">
        <v>44</v>
      </c>
      <c r="AO474" s="7" t="s">
        <v>112</v>
      </c>
      <c r="AP474" s="7" t="s">
        <v>23</v>
      </c>
      <c r="AQ474" s="7" t="s">
        <v>58</v>
      </c>
      <c r="AY474" s="8" t="s">
        <v>4352</v>
      </c>
    </row>
    <row r="475" spans="1:51" x14ac:dyDescent="0.35">
      <c r="A475" s="22">
        <v>471</v>
      </c>
      <c r="B475" s="20">
        <v>646</v>
      </c>
      <c r="C475" s="11" t="s">
        <v>4353</v>
      </c>
      <c r="D475" s="24" t="s">
        <v>4354</v>
      </c>
      <c r="J475" s="4" t="s">
        <v>1017</v>
      </c>
      <c r="K475" s="47" t="s">
        <v>1041</v>
      </c>
      <c r="M475" s="4" t="s">
        <v>4355</v>
      </c>
      <c r="N475" s="4" t="s">
        <v>43</v>
      </c>
      <c r="O475" s="68">
        <v>21</v>
      </c>
      <c r="P475" s="4" t="s">
        <v>44</v>
      </c>
      <c r="Q475" s="4" t="s">
        <v>4356</v>
      </c>
      <c r="R475" s="4" t="s">
        <v>44</v>
      </c>
      <c r="S475" s="4" t="s">
        <v>4357</v>
      </c>
      <c r="T475" s="4" t="s">
        <v>43</v>
      </c>
      <c r="U475" s="10" t="s">
        <v>41</v>
      </c>
      <c r="V475" s="48" t="s">
        <v>88</v>
      </c>
      <c r="W475" s="6" t="s">
        <v>41</v>
      </c>
      <c r="X475" s="6" t="s">
        <v>4358</v>
      </c>
      <c r="Y475" s="6" t="s">
        <v>4359</v>
      </c>
      <c r="Z475" s="6" t="s">
        <v>4191</v>
      </c>
      <c r="AA475" s="6" t="s">
        <v>4360</v>
      </c>
      <c r="AB475" s="6" t="s">
        <v>51</v>
      </c>
      <c r="AC475" s="6" t="s">
        <v>4361</v>
      </c>
      <c r="AD475" s="6" t="s">
        <v>145</v>
      </c>
      <c r="AE475" s="6" t="s">
        <v>43</v>
      </c>
      <c r="AF475" s="6" t="s">
        <v>43</v>
      </c>
      <c r="AG475" s="18" t="s">
        <v>43</v>
      </c>
      <c r="AH475" s="9" t="s">
        <v>44</v>
      </c>
      <c r="AI475" s="7" t="s">
        <v>4362</v>
      </c>
      <c r="AJ475" s="109">
        <v>1</v>
      </c>
      <c r="AK475" s="7" t="s">
        <v>44</v>
      </c>
      <c r="AL475" s="7" t="s">
        <v>54</v>
      </c>
      <c r="AM475" s="7" t="s">
        <v>41</v>
      </c>
      <c r="AN475" s="7" t="s">
        <v>43</v>
      </c>
      <c r="AY475" s="8" t="s">
        <v>41</v>
      </c>
    </row>
    <row r="476" spans="1:51" x14ac:dyDescent="0.35">
      <c r="A476" s="22">
        <v>472</v>
      </c>
      <c r="B476" s="20">
        <v>647</v>
      </c>
      <c r="C476" s="11" t="s">
        <v>4363</v>
      </c>
      <c r="D476" s="24" t="s">
        <v>4364</v>
      </c>
      <c r="J476" s="4" t="s">
        <v>1017</v>
      </c>
      <c r="K476" s="47" t="s">
        <v>46</v>
      </c>
      <c r="M476" s="4" t="s">
        <v>4365</v>
      </c>
      <c r="N476" s="4" t="s">
        <v>44</v>
      </c>
      <c r="O476" s="69">
        <v>43</v>
      </c>
      <c r="P476" s="4" t="s">
        <v>43</v>
      </c>
      <c r="Q476" s="4" t="s">
        <v>41</v>
      </c>
      <c r="R476" s="4" t="s">
        <v>44</v>
      </c>
      <c r="S476" s="4" t="s">
        <v>4366</v>
      </c>
      <c r="T476" s="4" t="s">
        <v>43</v>
      </c>
      <c r="U476" s="10" t="s">
        <v>41</v>
      </c>
      <c r="V476" s="48" t="s">
        <v>46</v>
      </c>
      <c r="W476" s="6" t="s">
        <v>41</v>
      </c>
      <c r="X476" s="6" t="s">
        <v>4367</v>
      </c>
      <c r="Y476" s="6" t="s">
        <v>4368</v>
      </c>
      <c r="Z476" s="6" t="s">
        <v>4369</v>
      </c>
      <c r="AA476" s="6" t="s">
        <v>4370</v>
      </c>
      <c r="AB476" s="6" t="s">
        <v>133</v>
      </c>
      <c r="AC476" s="6" t="s">
        <v>4371</v>
      </c>
      <c r="AD476" s="6" t="s">
        <v>261</v>
      </c>
      <c r="AE476" s="6" t="s">
        <v>44</v>
      </c>
      <c r="AF476" s="6" t="s">
        <v>43</v>
      </c>
      <c r="AG476" s="18" t="s">
        <v>44</v>
      </c>
      <c r="AH476" s="9" t="s">
        <v>43</v>
      </c>
      <c r="AI476" s="7" t="s">
        <v>41</v>
      </c>
      <c r="AK476" s="7" t="s">
        <v>43</v>
      </c>
      <c r="AM476" s="7" t="s">
        <v>41</v>
      </c>
      <c r="AN476" s="7" t="s">
        <v>43</v>
      </c>
      <c r="AY476" s="8" t="s">
        <v>41</v>
      </c>
    </row>
    <row r="477" spans="1:51" x14ac:dyDescent="0.35">
      <c r="A477" s="22">
        <v>473</v>
      </c>
      <c r="B477" s="20">
        <v>648</v>
      </c>
      <c r="C477" s="11" t="s">
        <v>4372</v>
      </c>
      <c r="D477" s="24" t="s">
        <v>4373</v>
      </c>
      <c r="H477" s="4" t="s">
        <v>1017</v>
      </c>
      <c r="K477" s="47" t="s">
        <v>75</v>
      </c>
      <c r="M477" s="4" t="s">
        <v>4374</v>
      </c>
      <c r="N477" s="4" t="s">
        <v>44</v>
      </c>
      <c r="O477" s="68">
        <v>200</v>
      </c>
      <c r="P477" s="4" t="s">
        <v>44</v>
      </c>
      <c r="Q477" s="4" t="s">
        <v>4375</v>
      </c>
      <c r="R477" s="4" t="s">
        <v>44</v>
      </c>
      <c r="S477" s="4" t="s">
        <v>4376</v>
      </c>
      <c r="T477" s="4" t="s">
        <v>44</v>
      </c>
      <c r="U477" s="10" t="s">
        <v>4377</v>
      </c>
      <c r="V477" s="48" t="s">
        <v>66</v>
      </c>
      <c r="W477" s="6" t="s">
        <v>41</v>
      </c>
      <c r="X477" s="6" t="s">
        <v>4378</v>
      </c>
      <c r="Y477" s="6" t="s">
        <v>4379</v>
      </c>
      <c r="Z477" s="6" t="s">
        <v>1302</v>
      </c>
      <c r="AA477" s="6" t="s">
        <v>4380</v>
      </c>
      <c r="AB477" s="6" t="s">
        <v>51</v>
      </c>
      <c r="AC477" s="6" t="s">
        <v>41</v>
      </c>
      <c r="AD477" s="6" t="s">
        <v>155</v>
      </c>
      <c r="AE477" s="6" t="s">
        <v>43</v>
      </c>
      <c r="AF477" s="6" t="s">
        <v>43</v>
      </c>
      <c r="AG477" s="18" t="s">
        <v>43</v>
      </c>
      <c r="AH477" s="9" t="s">
        <v>44</v>
      </c>
      <c r="AI477" s="7" t="s">
        <v>4381</v>
      </c>
      <c r="AJ477" s="109">
        <v>3</v>
      </c>
      <c r="AK477" s="7" t="s">
        <v>44</v>
      </c>
      <c r="AL477" s="7" t="s">
        <v>66</v>
      </c>
      <c r="AM477" s="7" t="s">
        <v>4382</v>
      </c>
      <c r="AN477" s="7" t="s">
        <v>44</v>
      </c>
      <c r="AO477" s="7" t="s">
        <v>84</v>
      </c>
      <c r="AP477" s="7" t="s">
        <v>23</v>
      </c>
      <c r="AY477" s="8" t="s">
        <v>41</v>
      </c>
    </row>
    <row r="478" spans="1:51" x14ac:dyDescent="0.35">
      <c r="A478" s="22">
        <v>474</v>
      </c>
      <c r="B478" s="20">
        <v>649</v>
      </c>
      <c r="C478" s="11" t="s">
        <v>4383</v>
      </c>
      <c r="D478" s="24" t="s">
        <v>4384</v>
      </c>
      <c r="E478" s="4" t="s">
        <v>1017</v>
      </c>
      <c r="F478" s="4" t="s">
        <v>1017</v>
      </c>
      <c r="G478" s="4" t="s">
        <v>1017</v>
      </c>
      <c r="H478" s="4" t="s">
        <v>1017</v>
      </c>
      <c r="K478" s="47" t="s">
        <v>46</v>
      </c>
      <c r="M478" s="4" t="s">
        <v>4385</v>
      </c>
      <c r="N478" s="4" t="s">
        <v>43</v>
      </c>
      <c r="O478" s="69">
        <v>280</v>
      </c>
      <c r="P478" s="4" t="s">
        <v>43</v>
      </c>
      <c r="Q478" s="4" t="s">
        <v>41</v>
      </c>
      <c r="R478" s="4" t="s">
        <v>44</v>
      </c>
      <c r="S478" s="4" t="s">
        <v>4449</v>
      </c>
      <c r="T478" s="4" t="s">
        <v>43</v>
      </c>
      <c r="U478" s="10" t="s">
        <v>41</v>
      </c>
      <c r="V478" s="48" t="s">
        <v>46</v>
      </c>
      <c r="W478" s="6" t="s">
        <v>41</v>
      </c>
      <c r="X478" s="6" t="s">
        <v>4386</v>
      </c>
      <c r="Y478" s="6" t="s">
        <v>4387</v>
      </c>
      <c r="Z478" s="6" t="s">
        <v>4388</v>
      </c>
      <c r="AA478" s="6" t="s">
        <v>4389</v>
      </c>
      <c r="AB478" s="6" t="s">
        <v>93</v>
      </c>
      <c r="AC478" s="6" t="s">
        <v>41</v>
      </c>
      <c r="AD478" s="6" t="s">
        <v>314</v>
      </c>
      <c r="AE478" s="6" t="s">
        <v>43</v>
      </c>
      <c r="AF478" s="6" t="s">
        <v>43</v>
      </c>
      <c r="AG478" s="18" t="s">
        <v>44</v>
      </c>
      <c r="AH478" s="9" t="s">
        <v>43</v>
      </c>
      <c r="AI478" s="7" t="s">
        <v>41</v>
      </c>
      <c r="AK478" s="7" t="s">
        <v>43</v>
      </c>
      <c r="AM478" s="7" t="s">
        <v>41</v>
      </c>
      <c r="AN478" s="7" t="s">
        <v>44</v>
      </c>
      <c r="AO478" s="7" t="s">
        <v>58</v>
      </c>
      <c r="AY478" s="8" t="s">
        <v>4390</v>
      </c>
    </row>
    <row r="479" spans="1:51" x14ac:dyDescent="0.35">
      <c r="A479" s="22">
        <v>475</v>
      </c>
      <c r="B479" s="20">
        <v>650</v>
      </c>
      <c r="C479" s="11" t="s">
        <v>4391</v>
      </c>
      <c r="D479" s="24" t="s">
        <v>4392</v>
      </c>
      <c r="J479" s="4" t="s">
        <v>1017</v>
      </c>
      <c r="K479" s="47" t="s">
        <v>1041</v>
      </c>
      <c r="M479" s="4" t="s">
        <v>4393</v>
      </c>
      <c r="N479" s="4" t="s">
        <v>43</v>
      </c>
      <c r="O479" s="68">
        <v>171</v>
      </c>
      <c r="P479" s="4" t="s">
        <v>43</v>
      </c>
      <c r="Q479" s="4" t="s">
        <v>41</v>
      </c>
      <c r="R479" s="4" t="s">
        <v>44</v>
      </c>
      <c r="S479" s="4" t="s">
        <v>4394</v>
      </c>
      <c r="T479" s="4" t="s">
        <v>43</v>
      </c>
      <c r="U479" s="10" t="s">
        <v>41</v>
      </c>
      <c r="V479" s="48" t="s">
        <v>88</v>
      </c>
      <c r="W479" s="6" t="s">
        <v>41</v>
      </c>
      <c r="X479" s="6" t="s">
        <v>4395</v>
      </c>
      <c r="Y479" s="6" t="s">
        <v>4396</v>
      </c>
      <c r="Z479" s="6" t="s">
        <v>4397</v>
      </c>
      <c r="AA479" s="6" t="s">
        <v>4398</v>
      </c>
      <c r="AB479" s="6" t="s">
        <v>93</v>
      </c>
      <c r="AC479" s="6" t="s">
        <v>4399</v>
      </c>
      <c r="AD479" s="6" t="s">
        <v>169</v>
      </c>
      <c r="AE479" s="6" t="s">
        <v>44</v>
      </c>
      <c r="AF479" s="6" t="s">
        <v>43</v>
      </c>
      <c r="AG479" s="18" t="s">
        <v>43</v>
      </c>
      <c r="AH479" s="9" t="s">
        <v>43</v>
      </c>
      <c r="AI479" s="7" t="s">
        <v>41</v>
      </c>
      <c r="AK479" s="7" t="s">
        <v>44</v>
      </c>
      <c r="AL479" s="7" t="s">
        <v>54</v>
      </c>
      <c r="AM479" s="7" t="s">
        <v>4400</v>
      </c>
      <c r="AN479" s="7" t="s">
        <v>43</v>
      </c>
      <c r="AY479" s="8" t="s">
        <v>41</v>
      </c>
    </row>
    <row r="480" spans="1:51" x14ac:dyDescent="0.35">
      <c r="A480" s="22">
        <v>476</v>
      </c>
      <c r="B480" s="20">
        <v>652</v>
      </c>
      <c r="C480" s="11" t="s">
        <v>4401</v>
      </c>
      <c r="D480" s="24" t="s">
        <v>4402</v>
      </c>
      <c r="E480" s="4" t="s">
        <v>1017</v>
      </c>
      <c r="K480" s="47" t="s">
        <v>1041</v>
      </c>
      <c r="M480" s="4" t="s">
        <v>4403</v>
      </c>
      <c r="N480" s="4" t="s">
        <v>43</v>
      </c>
      <c r="O480" s="69">
        <v>147</v>
      </c>
      <c r="P480" s="4" t="s">
        <v>43</v>
      </c>
      <c r="Q480" s="4" t="s">
        <v>41</v>
      </c>
      <c r="R480" s="4" t="s">
        <v>44</v>
      </c>
      <c r="S480" s="4" t="s">
        <v>4404</v>
      </c>
      <c r="T480" s="4" t="s">
        <v>43</v>
      </c>
      <c r="U480" s="10" t="s">
        <v>41</v>
      </c>
      <c r="V480" s="48" t="s">
        <v>88</v>
      </c>
      <c r="W480" s="6" t="s">
        <v>41</v>
      </c>
      <c r="X480" s="6" t="s">
        <v>4405</v>
      </c>
      <c r="Y480" s="6" t="s">
        <v>4406</v>
      </c>
      <c r="Z480" s="6" t="s">
        <v>599</v>
      </c>
      <c r="AA480" s="6" t="s">
        <v>3734</v>
      </c>
      <c r="AB480" s="6" t="s">
        <v>51</v>
      </c>
      <c r="AC480" s="6" t="s">
        <v>41</v>
      </c>
      <c r="AD480" s="6" t="s">
        <v>602</v>
      </c>
      <c r="AE480" s="6" t="s">
        <v>44</v>
      </c>
      <c r="AF480" s="6" t="s">
        <v>43</v>
      </c>
      <c r="AG480" s="18" t="s">
        <v>44</v>
      </c>
      <c r="AH480" s="9" t="s">
        <v>44</v>
      </c>
      <c r="AI480" s="7" t="s">
        <v>4407</v>
      </c>
      <c r="AJ480" s="109">
        <v>1</v>
      </c>
      <c r="AK480" s="7" t="s">
        <v>44</v>
      </c>
      <c r="AL480" s="7" t="s">
        <v>54</v>
      </c>
      <c r="AM480" s="7" t="s">
        <v>41</v>
      </c>
      <c r="AN480" s="7" t="s">
        <v>44</v>
      </c>
      <c r="AO480" s="7" t="s">
        <v>84</v>
      </c>
      <c r="AY480" s="8" t="s">
        <v>41</v>
      </c>
    </row>
    <row r="481" spans="1:51" x14ac:dyDescent="0.35">
      <c r="A481" s="22">
        <v>477</v>
      </c>
      <c r="B481" s="20">
        <v>653</v>
      </c>
      <c r="C481" s="11" t="s">
        <v>4408</v>
      </c>
      <c r="D481" s="24" t="s">
        <v>4409</v>
      </c>
      <c r="E481" s="4" t="s">
        <v>1017</v>
      </c>
      <c r="F481" s="4" t="s">
        <v>1017</v>
      </c>
      <c r="G481" s="4" t="s">
        <v>1017</v>
      </c>
      <c r="K481" s="47" t="s">
        <v>1041</v>
      </c>
      <c r="L481" s="47" t="s">
        <v>1040</v>
      </c>
      <c r="M481" s="4" t="s">
        <v>4444</v>
      </c>
      <c r="N481" s="4" t="s">
        <v>44</v>
      </c>
      <c r="O481" s="69">
        <v>150</v>
      </c>
      <c r="P481" s="4" t="s">
        <v>44</v>
      </c>
      <c r="Q481" s="4" t="s">
        <v>4410</v>
      </c>
      <c r="R481" s="4" t="s">
        <v>44</v>
      </c>
      <c r="S481" s="4" t="s">
        <v>4411</v>
      </c>
      <c r="T481" s="4" t="s">
        <v>43</v>
      </c>
      <c r="U481" s="10" t="s">
        <v>41</v>
      </c>
      <c r="V481" s="48" t="s">
        <v>459</v>
      </c>
      <c r="W481" s="6" t="s">
        <v>41</v>
      </c>
      <c r="X481" s="6" t="s">
        <v>4412</v>
      </c>
      <c r="Y481" s="6" t="s">
        <v>4413</v>
      </c>
      <c r="Z481" s="6" t="s">
        <v>4414</v>
      </c>
      <c r="AA481" s="6" t="s">
        <v>4415</v>
      </c>
      <c r="AB481" s="6" t="s">
        <v>51</v>
      </c>
      <c r="AC481" s="6" t="s">
        <v>41</v>
      </c>
      <c r="AD481" s="6" t="s">
        <v>110</v>
      </c>
      <c r="AE481" s="6" t="s">
        <v>44</v>
      </c>
      <c r="AF481" s="6" t="s">
        <v>43</v>
      </c>
      <c r="AG481" s="18" t="s">
        <v>43</v>
      </c>
      <c r="AH481" s="9" t="s">
        <v>44</v>
      </c>
      <c r="AI481" s="7" t="s">
        <v>4416</v>
      </c>
      <c r="AJ481" s="109">
        <v>1</v>
      </c>
      <c r="AK481" s="7" t="s">
        <v>43</v>
      </c>
      <c r="AM481" s="7" t="s">
        <v>41</v>
      </c>
      <c r="AN481" s="7" t="s">
        <v>44</v>
      </c>
      <c r="AO481" s="7" t="s">
        <v>58</v>
      </c>
      <c r="AY481" s="8" t="s">
        <v>4417</v>
      </c>
    </row>
    <row r="482" spans="1:51" x14ac:dyDescent="0.35">
      <c r="A482" s="22">
        <v>478</v>
      </c>
      <c r="B482" s="20">
        <v>654</v>
      </c>
      <c r="C482" s="11" t="s">
        <v>4418</v>
      </c>
      <c r="D482" s="24" t="s">
        <v>4419</v>
      </c>
      <c r="E482" s="4" t="s">
        <v>1017</v>
      </c>
      <c r="K482" s="47" t="s">
        <v>1041</v>
      </c>
      <c r="M482" s="4" t="s">
        <v>1366</v>
      </c>
      <c r="N482" s="4" t="s">
        <v>43</v>
      </c>
      <c r="O482" s="68">
        <v>25</v>
      </c>
      <c r="P482" s="4" t="s">
        <v>43</v>
      </c>
      <c r="Q482" s="4" t="s">
        <v>41</v>
      </c>
      <c r="R482" s="4" t="s">
        <v>44</v>
      </c>
      <c r="S482" s="4" t="s">
        <v>4419</v>
      </c>
      <c r="T482" s="4" t="s">
        <v>43</v>
      </c>
      <c r="U482" s="10" t="s">
        <v>41</v>
      </c>
      <c r="V482" s="48" t="s">
        <v>88</v>
      </c>
      <c r="W482" s="6" t="s">
        <v>41</v>
      </c>
      <c r="X482" s="6" t="s">
        <v>4420</v>
      </c>
      <c r="Y482" s="6" t="s">
        <v>4421</v>
      </c>
      <c r="Z482" s="6" t="s">
        <v>4422</v>
      </c>
      <c r="AA482" s="6" t="s">
        <v>4423</v>
      </c>
      <c r="AB482" s="6" t="s">
        <v>93</v>
      </c>
      <c r="AC482" s="6" t="s">
        <v>41</v>
      </c>
      <c r="AD482" s="6" t="s">
        <v>314</v>
      </c>
      <c r="AE482" s="6" t="s">
        <v>44</v>
      </c>
      <c r="AF482" s="6" t="s">
        <v>43</v>
      </c>
      <c r="AG482" s="18" t="s">
        <v>43</v>
      </c>
      <c r="AH482" s="9" t="s">
        <v>43</v>
      </c>
      <c r="AI482" s="7" t="s">
        <v>41</v>
      </c>
      <c r="AK482" s="7" t="s">
        <v>43</v>
      </c>
      <c r="AM482" s="7" t="s">
        <v>41</v>
      </c>
      <c r="AN482" s="7" t="s">
        <v>43</v>
      </c>
      <c r="AY482" s="8" t="s">
        <v>41</v>
      </c>
    </row>
    <row r="483" spans="1:51" x14ac:dyDescent="0.35">
      <c r="A483" s="22">
        <v>479</v>
      </c>
      <c r="B483" s="20">
        <v>655</v>
      </c>
      <c r="C483" s="11" t="s">
        <v>4401</v>
      </c>
      <c r="D483" s="24" t="s">
        <v>4402</v>
      </c>
      <c r="F483" s="4" t="s">
        <v>1017</v>
      </c>
      <c r="K483" s="47" t="s">
        <v>1041</v>
      </c>
      <c r="M483" s="4" t="s">
        <v>4403</v>
      </c>
      <c r="N483" s="4" t="s">
        <v>43</v>
      </c>
      <c r="O483" s="69">
        <v>67</v>
      </c>
      <c r="P483" s="4" t="s">
        <v>43</v>
      </c>
      <c r="Q483" s="4" t="s">
        <v>41</v>
      </c>
      <c r="R483" s="4" t="s">
        <v>44</v>
      </c>
      <c r="S483" s="4" t="s">
        <v>4404</v>
      </c>
      <c r="T483" s="4" t="s">
        <v>43</v>
      </c>
      <c r="U483" s="10" t="s">
        <v>41</v>
      </c>
      <c r="V483" s="48" t="s">
        <v>88</v>
      </c>
      <c r="W483" s="6" t="s">
        <v>41</v>
      </c>
      <c r="X483" s="6" t="s">
        <v>4424</v>
      </c>
      <c r="Y483" s="6" t="s">
        <v>4425</v>
      </c>
      <c r="Z483" s="6" t="s">
        <v>4426</v>
      </c>
      <c r="AA483" s="6" t="s">
        <v>4427</v>
      </c>
      <c r="AB483" s="6" t="s">
        <v>51</v>
      </c>
      <c r="AC483" s="6" t="s">
        <v>41</v>
      </c>
      <c r="AD483" s="6" t="s">
        <v>602</v>
      </c>
      <c r="AE483" s="6" t="s">
        <v>44</v>
      </c>
      <c r="AF483" s="6" t="s">
        <v>43</v>
      </c>
      <c r="AG483" s="18" t="s">
        <v>44</v>
      </c>
      <c r="AH483" s="9" t="s">
        <v>44</v>
      </c>
      <c r="AI483" s="7" t="s">
        <v>4428</v>
      </c>
      <c r="AJ483" s="109">
        <v>1</v>
      </c>
      <c r="AK483" s="7" t="s">
        <v>44</v>
      </c>
      <c r="AL483" s="7" t="s">
        <v>54</v>
      </c>
      <c r="AM483" s="7" t="s">
        <v>41</v>
      </c>
      <c r="AN483" s="7" t="s">
        <v>44</v>
      </c>
      <c r="AO483" s="7" t="s">
        <v>84</v>
      </c>
      <c r="AY483" s="8" t="s">
        <v>41</v>
      </c>
    </row>
    <row r="484" spans="1:51" x14ac:dyDescent="0.35">
      <c r="A484" s="22">
        <v>480</v>
      </c>
      <c r="B484" s="20">
        <v>656</v>
      </c>
      <c r="C484" s="11" t="s">
        <v>4401</v>
      </c>
      <c r="D484" s="24" t="s">
        <v>4402</v>
      </c>
      <c r="I484" s="4" t="s">
        <v>1017</v>
      </c>
      <c r="K484" s="47" t="s">
        <v>1041</v>
      </c>
      <c r="L484" s="47" t="s">
        <v>1039</v>
      </c>
      <c r="M484" s="4" t="s">
        <v>4429</v>
      </c>
      <c r="N484" s="4" t="s">
        <v>43</v>
      </c>
      <c r="O484" s="69">
        <v>146</v>
      </c>
      <c r="P484" s="4" t="s">
        <v>43</v>
      </c>
      <c r="Q484" s="4" t="s">
        <v>41</v>
      </c>
      <c r="R484" s="4" t="s">
        <v>44</v>
      </c>
      <c r="S484" s="4" t="s">
        <v>4404</v>
      </c>
      <c r="T484" s="4" t="s">
        <v>43</v>
      </c>
      <c r="U484" s="10" t="s">
        <v>41</v>
      </c>
      <c r="V484" s="48" t="s">
        <v>88</v>
      </c>
      <c r="W484" s="6" t="s">
        <v>41</v>
      </c>
      <c r="X484" s="6" t="s">
        <v>4430</v>
      </c>
      <c r="Y484" s="6" t="s">
        <v>4431</v>
      </c>
      <c r="Z484" s="6" t="s">
        <v>1640</v>
      </c>
      <c r="AA484" s="6" t="s">
        <v>4432</v>
      </c>
      <c r="AB484" s="6" t="s">
        <v>51</v>
      </c>
      <c r="AC484" s="6" t="s">
        <v>41</v>
      </c>
      <c r="AD484" s="6" t="s">
        <v>602</v>
      </c>
      <c r="AE484" s="6" t="s">
        <v>44</v>
      </c>
      <c r="AF484" s="6" t="s">
        <v>43</v>
      </c>
      <c r="AG484" s="18" t="s">
        <v>44</v>
      </c>
      <c r="AH484" s="9" t="s">
        <v>44</v>
      </c>
      <c r="AI484" s="7" t="s">
        <v>4428</v>
      </c>
      <c r="AJ484" s="109">
        <v>1</v>
      </c>
      <c r="AK484" s="7" t="s">
        <v>44</v>
      </c>
      <c r="AL484" s="7" t="s">
        <v>54</v>
      </c>
      <c r="AM484" s="7" t="s">
        <v>41</v>
      </c>
      <c r="AN484" s="7" t="s">
        <v>44</v>
      </c>
      <c r="AO484" s="7" t="s">
        <v>84</v>
      </c>
      <c r="AY484" s="8" t="s">
        <v>41</v>
      </c>
    </row>
    <row r="485" spans="1:51" x14ac:dyDescent="0.35">
      <c r="A485" s="22">
        <v>481</v>
      </c>
      <c r="B485" s="20">
        <v>657</v>
      </c>
      <c r="C485" s="11" t="s">
        <v>4401</v>
      </c>
      <c r="D485" s="24" t="s">
        <v>4402</v>
      </c>
      <c r="E485" s="4" t="s">
        <v>1017</v>
      </c>
      <c r="K485" s="47" t="s">
        <v>1041</v>
      </c>
      <c r="M485" s="4" t="s">
        <v>4403</v>
      </c>
      <c r="N485" s="4" t="s">
        <v>43</v>
      </c>
      <c r="O485" s="69">
        <v>91</v>
      </c>
      <c r="P485" s="4" t="s">
        <v>43</v>
      </c>
      <c r="Q485" s="4" t="s">
        <v>41</v>
      </c>
      <c r="R485" s="4" t="s">
        <v>44</v>
      </c>
      <c r="S485" s="4" t="s">
        <v>4404</v>
      </c>
      <c r="T485" s="4" t="s">
        <v>43</v>
      </c>
      <c r="U485" s="10" t="s">
        <v>41</v>
      </c>
      <c r="V485" s="48" t="s">
        <v>88</v>
      </c>
      <c r="W485" s="6" t="s">
        <v>41</v>
      </c>
      <c r="X485" s="6" t="s">
        <v>4451</v>
      </c>
      <c r="Y485" s="6" t="s">
        <v>4452</v>
      </c>
      <c r="Z485" s="6" t="s">
        <v>4453</v>
      </c>
      <c r="AA485" s="6" t="s">
        <v>4454</v>
      </c>
      <c r="AB485" s="6" t="s">
        <v>51</v>
      </c>
      <c r="AC485" s="6" t="s">
        <v>41</v>
      </c>
      <c r="AD485" s="6" t="s">
        <v>81</v>
      </c>
      <c r="AE485" s="6" t="s">
        <v>44</v>
      </c>
      <c r="AF485" s="6" t="s">
        <v>43</v>
      </c>
      <c r="AG485" s="18" t="s">
        <v>44</v>
      </c>
      <c r="AH485" s="9" t="s">
        <v>44</v>
      </c>
      <c r="AI485" s="7" t="s">
        <v>4428</v>
      </c>
      <c r="AJ485" s="109">
        <v>1</v>
      </c>
      <c r="AK485" s="7" t="s">
        <v>44</v>
      </c>
      <c r="AL485" s="7" t="s">
        <v>54</v>
      </c>
      <c r="AM485" s="7" t="s">
        <v>157</v>
      </c>
      <c r="AN485" s="7" t="s">
        <v>44</v>
      </c>
      <c r="AO485" s="7" t="s">
        <v>84</v>
      </c>
      <c r="AY485" s="8" t="s">
        <v>41</v>
      </c>
    </row>
    <row r="486" spans="1:51" x14ac:dyDescent="0.35">
      <c r="A486" s="22">
        <v>482</v>
      </c>
      <c r="B486" s="20">
        <v>658</v>
      </c>
      <c r="C486" s="11" t="s">
        <v>4455</v>
      </c>
      <c r="D486" s="24" t="s">
        <v>4788</v>
      </c>
      <c r="J486" s="4" t="s">
        <v>1017</v>
      </c>
      <c r="K486" s="47" t="s">
        <v>46</v>
      </c>
      <c r="M486" s="4" t="s">
        <v>4456</v>
      </c>
      <c r="N486" s="4" t="s">
        <v>44</v>
      </c>
      <c r="O486" s="69" t="s">
        <v>4457</v>
      </c>
      <c r="P486" s="4" t="s">
        <v>44</v>
      </c>
      <c r="Q486" s="4" t="s">
        <v>41</v>
      </c>
      <c r="R486" s="4" t="s">
        <v>44</v>
      </c>
      <c r="S486" s="4" t="s">
        <v>41</v>
      </c>
      <c r="T486" s="4" t="s">
        <v>43</v>
      </c>
      <c r="U486" s="10" t="s">
        <v>41</v>
      </c>
      <c r="V486" s="48" t="s">
        <v>46</v>
      </c>
      <c r="W486" s="6" t="s">
        <v>41</v>
      </c>
      <c r="X486" s="6" t="s">
        <v>4458</v>
      </c>
      <c r="Y486" s="6" t="s">
        <v>3124</v>
      </c>
      <c r="Z486" s="6" t="s">
        <v>3125</v>
      </c>
      <c r="AA486" s="6" t="s">
        <v>4459</v>
      </c>
      <c r="AB486" s="6" t="s">
        <v>51</v>
      </c>
      <c r="AC486" s="6" t="s">
        <v>41</v>
      </c>
      <c r="AD486" s="6" t="s">
        <v>602</v>
      </c>
      <c r="AE486" s="6" t="s">
        <v>44</v>
      </c>
      <c r="AF486" s="6" t="s">
        <v>43</v>
      </c>
      <c r="AG486" s="18" t="s">
        <v>44</v>
      </c>
      <c r="AH486" s="9" t="s">
        <v>43</v>
      </c>
      <c r="AI486" s="7" t="s">
        <v>41</v>
      </c>
      <c r="AK486" s="7" t="s">
        <v>43</v>
      </c>
      <c r="AM486" s="7" t="s">
        <v>41</v>
      </c>
      <c r="AN486" s="7" t="s">
        <v>43</v>
      </c>
      <c r="AY486" s="8" t="s">
        <v>41</v>
      </c>
    </row>
    <row r="487" spans="1:51" x14ac:dyDescent="0.35">
      <c r="A487" s="22">
        <v>483</v>
      </c>
      <c r="B487" s="20">
        <v>659</v>
      </c>
      <c r="C487" s="11" t="s">
        <v>4401</v>
      </c>
      <c r="D487" s="24" t="s">
        <v>4402</v>
      </c>
      <c r="F487" s="4" t="s">
        <v>1017</v>
      </c>
      <c r="K487" s="47" t="s">
        <v>1041</v>
      </c>
      <c r="M487" s="4" t="s">
        <v>4460</v>
      </c>
      <c r="N487" s="4" t="s">
        <v>43</v>
      </c>
      <c r="O487" s="69">
        <v>176</v>
      </c>
      <c r="P487" s="4" t="s">
        <v>43</v>
      </c>
      <c r="Q487" s="4" t="s">
        <v>41</v>
      </c>
      <c r="R487" s="4" t="s">
        <v>44</v>
      </c>
      <c r="S487" s="4" t="s">
        <v>4404</v>
      </c>
      <c r="T487" s="4" t="s">
        <v>43</v>
      </c>
      <c r="U487" s="10" t="s">
        <v>41</v>
      </c>
      <c r="V487" s="48" t="s">
        <v>88</v>
      </c>
      <c r="W487" s="6" t="s">
        <v>41</v>
      </c>
      <c r="X487" s="6" t="s">
        <v>4461</v>
      </c>
      <c r="Y487" s="6" t="s">
        <v>4462</v>
      </c>
      <c r="Z487" s="6" t="s">
        <v>4463</v>
      </c>
      <c r="AA487" s="6" t="s">
        <v>4464</v>
      </c>
      <c r="AB487" s="6" t="s">
        <v>51</v>
      </c>
      <c r="AC487" s="6" t="s">
        <v>41</v>
      </c>
      <c r="AD487" s="6" t="s">
        <v>81</v>
      </c>
      <c r="AE487" s="6" t="s">
        <v>44</v>
      </c>
      <c r="AF487" s="6" t="s">
        <v>43</v>
      </c>
      <c r="AG487" s="18" t="s">
        <v>44</v>
      </c>
      <c r="AH487" s="9" t="s">
        <v>44</v>
      </c>
      <c r="AI487" s="7" t="s">
        <v>4465</v>
      </c>
      <c r="AJ487" s="109">
        <v>1</v>
      </c>
      <c r="AK487" s="7" t="s">
        <v>44</v>
      </c>
      <c r="AL487" s="7" t="s">
        <v>54</v>
      </c>
      <c r="AM487" s="7" t="s">
        <v>157</v>
      </c>
      <c r="AN487" s="7" t="s">
        <v>44</v>
      </c>
      <c r="AO487" s="7" t="s">
        <v>84</v>
      </c>
      <c r="AY487" s="8" t="s">
        <v>41</v>
      </c>
    </row>
    <row r="488" spans="1:51" x14ac:dyDescent="0.35">
      <c r="A488" s="22">
        <v>484</v>
      </c>
      <c r="B488" s="20">
        <v>660</v>
      </c>
      <c r="C488" s="11" t="s">
        <v>4466</v>
      </c>
      <c r="D488" s="24" t="s">
        <v>4467</v>
      </c>
      <c r="J488" s="4" t="s">
        <v>1017</v>
      </c>
      <c r="K488" s="47" t="s">
        <v>75</v>
      </c>
      <c r="L488" s="47" t="s">
        <v>1041</v>
      </c>
      <c r="M488" s="4" t="s">
        <v>4468</v>
      </c>
      <c r="N488" s="4" t="s">
        <v>44</v>
      </c>
      <c r="O488" s="69">
        <v>250</v>
      </c>
      <c r="P488" s="4" t="s">
        <v>43</v>
      </c>
      <c r="Q488" s="4" t="s">
        <v>41</v>
      </c>
      <c r="R488" s="4" t="s">
        <v>44</v>
      </c>
      <c r="S488" s="54" t="s">
        <v>4789</v>
      </c>
      <c r="T488" s="4" t="s">
        <v>44</v>
      </c>
      <c r="U488" s="10" t="s">
        <v>4469</v>
      </c>
      <c r="V488" s="48" t="s">
        <v>66</v>
      </c>
      <c r="W488" s="6" t="s">
        <v>4470</v>
      </c>
      <c r="X488" s="6" t="s">
        <v>4471</v>
      </c>
      <c r="Y488" s="6" t="s">
        <v>4472</v>
      </c>
      <c r="Z488" s="6" t="s">
        <v>4473</v>
      </c>
      <c r="AA488" s="6" t="s">
        <v>4474</v>
      </c>
      <c r="AB488" s="6" t="s">
        <v>51</v>
      </c>
      <c r="AC488" s="6" t="s">
        <v>41</v>
      </c>
      <c r="AD488" s="6" t="s">
        <v>351</v>
      </c>
      <c r="AE488" s="6" t="s">
        <v>43</v>
      </c>
      <c r="AF488" s="6" t="s">
        <v>43</v>
      </c>
      <c r="AG488" s="18" t="s">
        <v>44</v>
      </c>
      <c r="AH488" s="9" t="s">
        <v>44</v>
      </c>
      <c r="AI488" s="7" t="s">
        <v>4475</v>
      </c>
      <c r="AK488" s="7" t="s">
        <v>44</v>
      </c>
      <c r="AL488" s="7" t="s">
        <v>66</v>
      </c>
      <c r="AM488" s="7" t="s">
        <v>41</v>
      </c>
      <c r="AN488" s="7" t="s">
        <v>44</v>
      </c>
      <c r="AO488" s="7" t="s">
        <v>84</v>
      </c>
      <c r="AP488" s="7" t="s">
        <v>112</v>
      </c>
      <c r="AQ488" s="7" t="s">
        <v>113</v>
      </c>
      <c r="AR488" s="7" t="s">
        <v>114</v>
      </c>
      <c r="AS488" s="7" t="s">
        <v>58</v>
      </c>
      <c r="AY488" s="8" t="s">
        <v>4476</v>
      </c>
    </row>
    <row r="489" spans="1:51" x14ac:dyDescent="0.35">
      <c r="A489" s="22">
        <v>485</v>
      </c>
      <c r="B489" s="20">
        <v>661</v>
      </c>
      <c r="C489" s="11" t="s">
        <v>4401</v>
      </c>
      <c r="D489" s="24" t="s">
        <v>4402</v>
      </c>
      <c r="I489" s="4" t="s">
        <v>1017</v>
      </c>
      <c r="K489" s="47" t="s">
        <v>1041</v>
      </c>
      <c r="M489" s="4" t="s">
        <v>4403</v>
      </c>
      <c r="N489" s="4" t="s">
        <v>43</v>
      </c>
      <c r="O489" s="69">
        <v>108</v>
      </c>
      <c r="P489" s="4" t="s">
        <v>43</v>
      </c>
      <c r="Q489" s="4" t="s">
        <v>41</v>
      </c>
      <c r="R489" s="4" t="s">
        <v>44</v>
      </c>
      <c r="S489" s="4" t="s">
        <v>4404</v>
      </c>
      <c r="T489" s="4" t="s">
        <v>43</v>
      </c>
      <c r="U489" s="10" t="s">
        <v>41</v>
      </c>
      <c r="V489" s="48" t="s">
        <v>88</v>
      </c>
      <c r="W489" s="6" t="s">
        <v>41</v>
      </c>
      <c r="X489" s="6" t="s">
        <v>4477</v>
      </c>
      <c r="Y489" s="6" t="s">
        <v>4478</v>
      </c>
      <c r="Z489" s="6" t="s">
        <v>4479</v>
      </c>
      <c r="AA489" s="6" t="s">
        <v>4480</v>
      </c>
      <c r="AB489" s="6" t="s">
        <v>51</v>
      </c>
      <c r="AC489" s="6" t="s">
        <v>41</v>
      </c>
      <c r="AD489" s="6" t="s">
        <v>602</v>
      </c>
      <c r="AE489" s="6" t="s">
        <v>44</v>
      </c>
      <c r="AF489" s="6" t="s">
        <v>43</v>
      </c>
      <c r="AG489" s="18" t="s">
        <v>44</v>
      </c>
      <c r="AH489" s="9" t="s">
        <v>44</v>
      </c>
      <c r="AI489" s="7" t="s">
        <v>4465</v>
      </c>
      <c r="AJ489" s="109">
        <v>1</v>
      </c>
      <c r="AK489" s="7" t="s">
        <v>44</v>
      </c>
      <c r="AL489" s="7" t="s">
        <v>54</v>
      </c>
      <c r="AM489" s="7" t="s">
        <v>157</v>
      </c>
      <c r="AN489" s="7" t="s">
        <v>44</v>
      </c>
      <c r="AO489" s="7" t="s">
        <v>84</v>
      </c>
      <c r="AY489" s="8" t="s">
        <v>41</v>
      </c>
    </row>
    <row r="490" spans="1:51" x14ac:dyDescent="0.35">
      <c r="A490" s="22">
        <v>486</v>
      </c>
      <c r="B490" s="20">
        <v>662</v>
      </c>
      <c r="C490" s="11" t="s">
        <v>4481</v>
      </c>
      <c r="D490" s="24" t="s">
        <v>4482</v>
      </c>
      <c r="F490" s="4" t="s">
        <v>1017</v>
      </c>
      <c r="K490" s="47" t="s">
        <v>1041</v>
      </c>
      <c r="M490" s="4" t="s">
        <v>4483</v>
      </c>
      <c r="N490" s="4" t="s">
        <v>43</v>
      </c>
      <c r="O490" s="68">
        <v>100</v>
      </c>
      <c r="P490" s="4" t="s">
        <v>43</v>
      </c>
      <c r="Q490" s="4" t="s">
        <v>41</v>
      </c>
      <c r="R490" s="4" t="s">
        <v>43</v>
      </c>
      <c r="S490" s="4" t="s">
        <v>41</v>
      </c>
      <c r="T490" s="4" t="s">
        <v>43</v>
      </c>
      <c r="U490" s="10" t="s">
        <v>41</v>
      </c>
      <c r="V490" s="48" t="s">
        <v>937</v>
      </c>
      <c r="W490" s="6" t="s">
        <v>41</v>
      </c>
      <c r="X490" s="6" t="s">
        <v>4484</v>
      </c>
      <c r="Y490" s="6" t="s">
        <v>4485</v>
      </c>
      <c r="Z490" s="6" t="s">
        <v>4486</v>
      </c>
      <c r="AA490" s="6" t="s">
        <v>4487</v>
      </c>
      <c r="AB490" s="6" t="s">
        <v>51</v>
      </c>
      <c r="AC490" s="6" t="s">
        <v>41</v>
      </c>
      <c r="AD490" s="6" t="s">
        <v>589</v>
      </c>
      <c r="AE490" s="6" t="s">
        <v>43</v>
      </c>
      <c r="AF490" s="6" t="s">
        <v>43</v>
      </c>
      <c r="AG490" s="18" t="s">
        <v>43</v>
      </c>
      <c r="AH490" s="9" t="s">
        <v>44</v>
      </c>
      <c r="AI490" s="7" t="s">
        <v>4488</v>
      </c>
      <c r="AJ490" s="109">
        <v>4</v>
      </c>
      <c r="AK490" s="7" t="s">
        <v>43</v>
      </c>
      <c r="AM490" s="7" t="s">
        <v>41</v>
      </c>
      <c r="AN490" s="7" t="s">
        <v>44</v>
      </c>
      <c r="AO490" s="7" t="s">
        <v>112</v>
      </c>
      <c r="AP490" s="7" t="s">
        <v>23</v>
      </c>
      <c r="AY490" s="8" t="s">
        <v>41</v>
      </c>
    </row>
    <row r="491" spans="1:51" x14ac:dyDescent="0.35">
      <c r="A491" s="22">
        <v>487</v>
      </c>
      <c r="B491" s="20">
        <v>663</v>
      </c>
      <c r="C491" s="11" t="s">
        <v>4489</v>
      </c>
      <c r="D491" s="24" t="s">
        <v>4790</v>
      </c>
      <c r="E491" s="4" t="s">
        <v>1017</v>
      </c>
      <c r="F491" s="4" t="s">
        <v>1017</v>
      </c>
      <c r="K491" s="47" t="s">
        <v>1039</v>
      </c>
      <c r="L491" s="47" t="s">
        <v>1041</v>
      </c>
      <c r="M491" s="4" t="s">
        <v>4490</v>
      </c>
      <c r="N491" s="4" t="s">
        <v>43</v>
      </c>
      <c r="O491" s="68">
        <v>300</v>
      </c>
      <c r="P491" s="4" t="s">
        <v>43</v>
      </c>
      <c r="Q491" s="4" t="s">
        <v>41</v>
      </c>
      <c r="R491" s="4" t="s">
        <v>43</v>
      </c>
      <c r="S491" s="4" t="s">
        <v>41</v>
      </c>
      <c r="T491" s="4" t="s">
        <v>43</v>
      </c>
      <c r="U491" s="10" t="s">
        <v>41</v>
      </c>
      <c r="V491" s="48" t="s">
        <v>54</v>
      </c>
      <c r="W491" s="6" t="s">
        <v>41</v>
      </c>
      <c r="X491" s="6" t="s">
        <v>4491</v>
      </c>
      <c r="Y491" s="6" t="s">
        <v>4492</v>
      </c>
      <c r="Z491" s="6" t="s">
        <v>4493</v>
      </c>
      <c r="AA491" s="6" t="s">
        <v>4494</v>
      </c>
      <c r="AB491" s="6" t="s">
        <v>93</v>
      </c>
      <c r="AC491" s="6" t="s">
        <v>41</v>
      </c>
      <c r="AD491" s="6" t="s">
        <v>589</v>
      </c>
      <c r="AE491" s="6" t="s">
        <v>43</v>
      </c>
      <c r="AF491" s="6" t="s">
        <v>43</v>
      </c>
      <c r="AG491" s="18" t="s">
        <v>43</v>
      </c>
      <c r="AH491" s="9" t="s">
        <v>43</v>
      </c>
      <c r="AI491" s="7" t="s">
        <v>41</v>
      </c>
      <c r="AK491" s="7" t="s">
        <v>43</v>
      </c>
      <c r="AM491" s="7" t="s">
        <v>41</v>
      </c>
      <c r="AN491" s="7" t="s">
        <v>43</v>
      </c>
      <c r="AY491" s="8" t="s">
        <v>41</v>
      </c>
    </row>
    <row r="492" spans="1:51" x14ac:dyDescent="0.35">
      <c r="A492" s="22">
        <v>488</v>
      </c>
      <c r="B492" s="20">
        <v>664</v>
      </c>
      <c r="C492" s="11" t="s">
        <v>4401</v>
      </c>
      <c r="D492" s="24" t="s">
        <v>4402</v>
      </c>
      <c r="F492" s="4" t="s">
        <v>1017</v>
      </c>
      <c r="K492" s="47" t="s">
        <v>1041</v>
      </c>
      <c r="M492" s="4" t="s">
        <v>4403</v>
      </c>
      <c r="N492" s="4" t="s">
        <v>43</v>
      </c>
      <c r="O492" s="69">
        <v>126</v>
      </c>
      <c r="P492" s="4" t="s">
        <v>43</v>
      </c>
      <c r="Q492" s="4" t="s">
        <v>41</v>
      </c>
      <c r="R492" s="4" t="s">
        <v>44</v>
      </c>
      <c r="S492" s="4" t="s">
        <v>4404</v>
      </c>
      <c r="T492" s="4" t="s">
        <v>43</v>
      </c>
      <c r="U492" s="10" t="s">
        <v>41</v>
      </c>
      <c r="V492" s="48" t="s">
        <v>88</v>
      </c>
      <c r="W492" s="6" t="s">
        <v>41</v>
      </c>
      <c r="X492" s="6" t="s">
        <v>4495</v>
      </c>
      <c r="Y492" s="6" t="s">
        <v>4496</v>
      </c>
      <c r="Z492" s="6" t="s">
        <v>4497</v>
      </c>
      <c r="AA492" s="6" t="s">
        <v>4498</v>
      </c>
      <c r="AB492" s="6" t="s">
        <v>51</v>
      </c>
      <c r="AC492" s="6" t="s">
        <v>41</v>
      </c>
      <c r="AD492" s="6" t="s">
        <v>81</v>
      </c>
      <c r="AE492" s="6" t="s">
        <v>44</v>
      </c>
      <c r="AF492" s="6" t="s">
        <v>43</v>
      </c>
      <c r="AG492" s="18" t="s">
        <v>44</v>
      </c>
      <c r="AH492" s="9" t="s">
        <v>44</v>
      </c>
      <c r="AI492" s="7" t="s">
        <v>4428</v>
      </c>
      <c r="AJ492" s="109">
        <v>1</v>
      </c>
      <c r="AK492" s="7" t="s">
        <v>44</v>
      </c>
      <c r="AL492" s="7" t="s">
        <v>54</v>
      </c>
      <c r="AM492" s="7" t="s">
        <v>157</v>
      </c>
      <c r="AN492" s="7" t="s">
        <v>44</v>
      </c>
      <c r="AO492" s="7" t="s">
        <v>84</v>
      </c>
      <c r="AY492" s="8" t="s">
        <v>41</v>
      </c>
    </row>
    <row r="493" spans="1:51" x14ac:dyDescent="0.35">
      <c r="A493" s="22">
        <v>489</v>
      </c>
      <c r="B493" s="20">
        <v>665</v>
      </c>
      <c r="C493" s="11" t="s">
        <v>4401</v>
      </c>
      <c r="D493" s="24" t="s">
        <v>4402</v>
      </c>
      <c r="G493" s="4" t="s">
        <v>1017</v>
      </c>
      <c r="K493" s="47" t="s">
        <v>1041</v>
      </c>
      <c r="L493" s="47" t="s">
        <v>1039</v>
      </c>
      <c r="M493" s="4" t="s">
        <v>4499</v>
      </c>
      <c r="N493" s="4" t="s">
        <v>43</v>
      </c>
      <c r="O493" s="69">
        <v>77</v>
      </c>
      <c r="P493" s="4" t="s">
        <v>43</v>
      </c>
      <c r="Q493" s="4" t="s">
        <v>41</v>
      </c>
      <c r="R493" s="4" t="s">
        <v>44</v>
      </c>
      <c r="S493" s="4" t="s">
        <v>4404</v>
      </c>
      <c r="T493" s="4" t="s">
        <v>43</v>
      </c>
      <c r="U493" s="10" t="s">
        <v>41</v>
      </c>
      <c r="V493" s="48" t="s">
        <v>88</v>
      </c>
      <c r="W493" s="6" t="s">
        <v>41</v>
      </c>
      <c r="X493" s="6" t="s">
        <v>4500</v>
      </c>
      <c r="Y493" s="6" t="s">
        <v>1432</v>
      </c>
      <c r="Z493" s="6" t="s">
        <v>4501</v>
      </c>
      <c r="AA493" s="6" t="s">
        <v>4502</v>
      </c>
      <c r="AB493" s="6" t="s">
        <v>51</v>
      </c>
      <c r="AC493" s="6" t="s">
        <v>41</v>
      </c>
      <c r="AD493" s="6" t="s">
        <v>81</v>
      </c>
      <c r="AE493" s="6" t="s">
        <v>44</v>
      </c>
      <c r="AF493" s="6" t="s">
        <v>43</v>
      </c>
      <c r="AG493" s="18" t="s">
        <v>44</v>
      </c>
      <c r="AH493" s="9" t="s">
        <v>44</v>
      </c>
      <c r="AI493" s="7" t="s">
        <v>4428</v>
      </c>
      <c r="AJ493" s="109">
        <v>1</v>
      </c>
      <c r="AK493" s="7" t="s">
        <v>44</v>
      </c>
      <c r="AL493" s="7" t="s">
        <v>54</v>
      </c>
      <c r="AM493" s="7" t="s">
        <v>157</v>
      </c>
      <c r="AN493" s="7" t="s">
        <v>44</v>
      </c>
      <c r="AO493" s="7" t="s">
        <v>84</v>
      </c>
      <c r="AY493" s="8" t="s">
        <v>41</v>
      </c>
    </row>
    <row r="494" spans="1:51" x14ac:dyDescent="0.35">
      <c r="A494" s="22">
        <v>490</v>
      </c>
      <c r="B494" s="20">
        <v>666</v>
      </c>
      <c r="C494" s="11" t="s">
        <v>4401</v>
      </c>
      <c r="D494" s="24" t="s">
        <v>4402</v>
      </c>
      <c r="I494" s="4" t="s">
        <v>1017</v>
      </c>
      <c r="K494" s="47" t="s">
        <v>1041</v>
      </c>
      <c r="M494" s="4" t="s">
        <v>4403</v>
      </c>
      <c r="N494" s="4" t="s">
        <v>43</v>
      </c>
      <c r="O494" s="69">
        <v>52</v>
      </c>
      <c r="P494" s="4" t="s">
        <v>43</v>
      </c>
      <c r="Q494" s="4" t="s">
        <v>41</v>
      </c>
      <c r="R494" s="4" t="s">
        <v>44</v>
      </c>
      <c r="S494" s="4" t="s">
        <v>4404</v>
      </c>
      <c r="T494" s="4" t="s">
        <v>43</v>
      </c>
      <c r="U494" s="10" t="s">
        <v>41</v>
      </c>
      <c r="V494" s="48" t="s">
        <v>88</v>
      </c>
      <c r="W494" s="6" t="s">
        <v>41</v>
      </c>
      <c r="X494" s="6" t="s">
        <v>4503</v>
      </c>
      <c r="Y494" s="6" t="s">
        <v>4504</v>
      </c>
      <c r="Z494" s="6" t="s">
        <v>1640</v>
      </c>
      <c r="AA494" s="6" t="s">
        <v>4505</v>
      </c>
      <c r="AB494" s="6" t="s">
        <v>51</v>
      </c>
      <c r="AC494" s="6" t="s">
        <v>41</v>
      </c>
      <c r="AD494" s="6" t="s">
        <v>602</v>
      </c>
      <c r="AE494" s="6" t="s">
        <v>44</v>
      </c>
      <c r="AF494" s="6" t="s">
        <v>43</v>
      </c>
      <c r="AG494" s="18" t="s">
        <v>44</v>
      </c>
      <c r="AH494" s="9" t="s">
        <v>44</v>
      </c>
      <c r="AI494" s="7" t="s">
        <v>4465</v>
      </c>
      <c r="AJ494" s="109">
        <v>1</v>
      </c>
      <c r="AK494" s="7" t="s">
        <v>44</v>
      </c>
      <c r="AL494" s="7" t="s">
        <v>54</v>
      </c>
      <c r="AM494" s="7" t="s">
        <v>157</v>
      </c>
      <c r="AN494" s="7" t="s">
        <v>44</v>
      </c>
      <c r="AO494" s="7" t="s">
        <v>84</v>
      </c>
      <c r="AY494" s="8" t="s">
        <v>41</v>
      </c>
    </row>
    <row r="495" spans="1:51" x14ac:dyDescent="0.35">
      <c r="A495" s="22">
        <v>491</v>
      </c>
      <c r="B495" s="20">
        <v>667</v>
      </c>
      <c r="C495" s="11" t="s">
        <v>4791</v>
      </c>
      <c r="D495" s="24" t="s">
        <v>4506</v>
      </c>
      <c r="E495" s="4" t="s">
        <v>1017</v>
      </c>
      <c r="F495" s="4" t="s">
        <v>1017</v>
      </c>
      <c r="H495" s="4" t="s">
        <v>1017</v>
      </c>
      <c r="I495" s="4" t="s">
        <v>1017</v>
      </c>
      <c r="K495" s="47" t="s">
        <v>1041</v>
      </c>
      <c r="M495" s="4" t="s">
        <v>4507</v>
      </c>
      <c r="N495" s="4" t="s">
        <v>43</v>
      </c>
      <c r="O495" s="68">
        <v>213</v>
      </c>
      <c r="P495" s="4" t="s">
        <v>43</v>
      </c>
      <c r="Q495" s="4" t="s">
        <v>41</v>
      </c>
      <c r="R495" s="4" t="s">
        <v>44</v>
      </c>
      <c r="S495" s="4" t="s">
        <v>4508</v>
      </c>
      <c r="T495" s="4" t="s">
        <v>43</v>
      </c>
      <c r="U495" s="10" t="s">
        <v>41</v>
      </c>
      <c r="V495" s="48" t="s">
        <v>88</v>
      </c>
      <c r="W495" s="6" t="s">
        <v>41</v>
      </c>
      <c r="X495" s="6" t="s">
        <v>4509</v>
      </c>
      <c r="Y495" s="6" t="s">
        <v>4510</v>
      </c>
      <c r="Z495" s="6" t="s">
        <v>4511</v>
      </c>
      <c r="AA495" s="6" t="s">
        <v>4512</v>
      </c>
      <c r="AB495" s="6" t="s">
        <v>51</v>
      </c>
      <c r="AC495" s="6" t="s">
        <v>4513</v>
      </c>
      <c r="AD495" s="6" t="s">
        <v>169</v>
      </c>
      <c r="AE495" s="6" t="s">
        <v>44</v>
      </c>
      <c r="AF495" s="6" t="s">
        <v>43</v>
      </c>
      <c r="AG495" s="18" t="s">
        <v>43</v>
      </c>
      <c r="AH495" s="9" t="s">
        <v>43</v>
      </c>
      <c r="AI495" s="7" t="s">
        <v>41</v>
      </c>
      <c r="AK495" s="7" t="s">
        <v>43</v>
      </c>
      <c r="AM495" s="7" t="s">
        <v>41</v>
      </c>
      <c r="AN495" s="7" t="s">
        <v>44</v>
      </c>
      <c r="AO495" s="7" t="s">
        <v>23</v>
      </c>
      <c r="AY495" s="8" t="s">
        <v>41</v>
      </c>
    </row>
    <row r="496" spans="1:51" x14ac:dyDescent="0.35">
      <c r="A496" s="22">
        <v>492</v>
      </c>
      <c r="B496" s="20">
        <v>668</v>
      </c>
      <c r="C496" s="11" t="s">
        <v>4792</v>
      </c>
      <c r="D496" s="24" t="s">
        <v>4793</v>
      </c>
      <c r="H496" s="4" t="s">
        <v>1017</v>
      </c>
      <c r="I496" s="4" t="s">
        <v>1017</v>
      </c>
      <c r="K496" s="47" t="s">
        <v>46</v>
      </c>
      <c r="M496" s="4" t="s">
        <v>4514</v>
      </c>
      <c r="N496" s="4" t="s">
        <v>43</v>
      </c>
      <c r="O496" s="68">
        <v>70</v>
      </c>
      <c r="P496" s="4" t="s">
        <v>44</v>
      </c>
      <c r="Q496" s="4" t="s">
        <v>4515</v>
      </c>
      <c r="R496" s="4" t="s">
        <v>44</v>
      </c>
      <c r="S496" s="4" t="s">
        <v>4516</v>
      </c>
      <c r="T496" s="4" t="s">
        <v>44</v>
      </c>
      <c r="U496" s="10" t="s">
        <v>4517</v>
      </c>
      <c r="V496" s="48" t="s">
        <v>46</v>
      </c>
      <c r="W496" s="6" t="s">
        <v>41</v>
      </c>
      <c r="X496" s="6" t="s">
        <v>4518</v>
      </c>
      <c r="Y496" s="6" t="s">
        <v>4519</v>
      </c>
      <c r="Z496" s="6" t="s">
        <v>4520</v>
      </c>
      <c r="AA496" s="6" t="s">
        <v>4521</v>
      </c>
      <c r="AB496" s="6" t="s">
        <v>51</v>
      </c>
      <c r="AC496" s="6" t="s">
        <v>4522</v>
      </c>
      <c r="AD496" s="6" t="s">
        <v>314</v>
      </c>
      <c r="AE496" s="6" t="s">
        <v>44</v>
      </c>
      <c r="AF496" s="6" t="s">
        <v>43</v>
      </c>
      <c r="AG496" s="18" t="s">
        <v>43</v>
      </c>
      <c r="AH496" s="9" t="s">
        <v>43</v>
      </c>
      <c r="AI496" s="7" t="s">
        <v>41</v>
      </c>
      <c r="AK496" s="7" t="s">
        <v>43</v>
      </c>
      <c r="AM496" s="7" t="s">
        <v>41</v>
      </c>
      <c r="AN496" s="7" t="s">
        <v>44</v>
      </c>
      <c r="AO496" s="7" t="s">
        <v>84</v>
      </c>
      <c r="AP496" s="7" t="s">
        <v>69</v>
      </c>
      <c r="AY496" s="8" t="s">
        <v>41</v>
      </c>
    </row>
    <row r="497" spans="1:51" x14ac:dyDescent="0.35">
      <c r="A497" s="22">
        <v>493</v>
      </c>
      <c r="B497" s="20">
        <v>669</v>
      </c>
      <c r="C497" s="11" t="s">
        <v>4523</v>
      </c>
      <c r="D497" s="24" t="s">
        <v>4524</v>
      </c>
      <c r="H497" s="4" t="s">
        <v>1017</v>
      </c>
      <c r="K497" s="47" t="s">
        <v>1041</v>
      </c>
      <c r="M497" s="4" t="s">
        <v>4525</v>
      </c>
      <c r="N497" s="4" t="s">
        <v>43</v>
      </c>
      <c r="O497" s="68">
        <v>30</v>
      </c>
      <c r="P497" s="4" t="s">
        <v>43</v>
      </c>
      <c r="Q497" s="4" t="s">
        <v>41</v>
      </c>
      <c r="R497" s="4" t="s">
        <v>44</v>
      </c>
      <c r="S497" s="4" t="s">
        <v>4526</v>
      </c>
      <c r="T497" s="4" t="s">
        <v>44</v>
      </c>
      <c r="U497" s="10" t="s">
        <v>4794</v>
      </c>
      <c r="V497" s="48" t="s">
        <v>88</v>
      </c>
      <c r="W497" s="6" t="s">
        <v>41</v>
      </c>
      <c r="X497" s="6" t="s">
        <v>4795</v>
      </c>
      <c r="Y497" s="6" t="s">
        <v>4796</v>
      </c>
      <c r="Z497" s="6" t="s">
        <v>4527</v>
      </c>
      <c r="AA497" s="6" t="s">
        <v>4528</v>
      </c>
      <c r="AB497" s="6" t="s">
        <v>51</v>
      </c>
      <c r="AC497" s="6" t="s">
        <v>41</v>
      </c>
      <c r="AD497" s="6" t="s">
        <v>145</v>
      </c>
      <c r="AE497" s="6" t="s">
        <v>43</v>
      </c>
      <c r="AF497" s="6" t="s">
        <v>43</v>
      </c>
      <c r="AG497" s="18" t="s">
        <v>43</v>
      </c>
      <c r="AH497" s="9" t="s">
        <v>43</v>
      </c>
      <c r="AI497" s="7" t="s">
        <v>41</v>
      </c>
      <c r="AK497" s="7" t="s">
        <v>43</v>
      </c>
      <c r="AM497" s="7" t="s">
        <v>41</v>
      </c>
      <c r="AN497" s="7" t="s">
        <v>44</v>
      </c>
      <c r="AO497" s="7" t="s">
        <v>84</v>
      </c>
      <c r="AY497" s="8" t="s">
        <v>41</v>
      </c>
    </row>
    <row r="498" spans="1:51" x14ac:dyDescent="0.35">
      <c r="A498" s="22">
        <v>494</v>
      </c>
      <c r="B498" s="20">
        <v>670</v>
      </c>
      <c r="C498" s="11" t="s">
        <v>4529</v>
      </c>
      <c r="D498" s="24" t="s">
        <v>4530</v>
      </c>
      <c r="E498" s="4" t="s">
        <v>1017</v>
      </c>
      <c r="K498" s="47" t="s">
        <v>75</v>
      </c>
      <c r="M498" s="4" t="s">
        <v>4531</v>
      </c>
      <c r="N498" s="4" t="s">
        <v>44</v>
      </c>
      <c r="O498" s="68">
        <v>120</v>
      </c>
      <c r="P498" s="4" t="s">
        <v>44</v>
      </c>
      <c r="Q498" s="4" t="s">
        <v>4532</v>
      </c>
      <c r="R498" s="4" t="s">
        <v>44</v>
      </c>
      <c r="S498" s="4" t="s">
        <v>4533</v>
      </c>
      <c r="T498" s="4" t="s">
        <v>43</v>
      </c>
      <c r="U498" s="10" t="s">
        <v>41</v>
      </c>
      <c r="V498" s="48" t="s">
        <v>66</v>
      </c>
      <c r="W498" s="6" t="s">
        <v>41</v>
      </c>
      <c r="X498" s="6" t="s">
        <v>4534</v>
      </c>
      <c r="Y498" s="6" t="s">
        <v>4535</v>
      </c>
      <c r="Z498" s="6" t="s">
        <v>4536</v>
      </c>
      <c r="AA498" s="6" t="s">
        <v>4537</v>
      </c>
      <c r="AB498" s="6" t="s">
        <v>93</v>
      </c>
      <c r="AC498" s="6" t="s">
        <v>41</v>
      </c>
      <c r="AD498" s="6" t="s">
        <v>169</v>
      </c>
      <c r="AE498" s="6" t="s">
        <v>43</v>
      </c>
      <c r="AF498" s="6" t="s">
        <v>43</v>
      </c>
      <c r="AG498" s="18" t="s">
        <v>44</v>
      </c>
      <c r="AH498" s="9" t="s">
        <v>44</v>
      </c>
      <c r="AI498" s="7" t="s">
        <v>4538</v>
      </c>
      <c r="AJ498" s="109">
        <v>2</v>
      </c>
      <c r="AK498" s="7" t="s">
        <v>44</v>
      </c>
      <c r="AL498" s="7" t="s">
        <v>66</v>
      </c>
      <c r="AM498" s="7" t="s">
        <v>4539</v>
      </c>
      <c r="AN498" s="7" t="s">
        <v>44</v>
      </c>
      <c r="AO498" s="7" t="s">
        <v>112</v>
      </c>
      <c r="AP498" s="7" t="s">
        <v>113</v>
      </c>
      <c r="AY498" s="8" t="s">
        <v>41</v>
      </c>
    </row>
    <row r="499" spans="1:51" x14ac:dyDescent="0.35">
      <c r="A499" s="22">
        <v>495</v>
      </c>
      <c r="B499" s="20">
        <v>671</v>
      </c>
      <c r="C499" s="11" t="s">
        <v>4540</v>
      </c>
      <c r="D499" s="24" t="s">
        <v>4541</v>
      </c>
      <c r="J499" s="4" t="s">
        <v>1017</v>
      </c>
      <c r="K499" s="47" t="s">
        <v>1041</v>
      </c>
      <c r="M499" s="4" t="s">
        <v>4393</v>
      </c>
      <c r="N499" s="4" t="s">
        <v>43</v>
      </c>
      <c r="O499" s="68">
        <v>119</v>
      </c>
      <c r="P499" s="4" t="s">
        <v>43</v>
      </c>
      <c r="Q499" s="4" t="s">
        <v>41</v>
      </c>
      <c r="R499" s="4" t="s">
        <v>44</v>
      </c>
      <c r="S499" s="4" t="s">
        <v>4542</v>
      </c>
      <c r="T499" s="4" t="s">
        <v>43</v>
      </c>
      <c r="U499" s="10" t="s">
        <v>41</v>
      </c>
      <c r="V499" s="48" t="s">
        <v>88</v>
      </c>
      <c r="W499" s="6" t="s">
        <v>41</v>
      </c>
      <c r="X499" s="6" t="s">
        <v>4543</v>
      </c>
      <c r="Y499" s="6" t="s">
        <v>4218</v>
      </c>
      <c r="Z499" s="6" t="s">
        <v>4544</v>
      </c>
      <c r="AA499" s="6" t="s">
        <v>4545</v>
      </c>
      <c r="AB499" s="6" t="s">
        <v>93</v>
      </c>
      <c r="AC499" s="6" t="s">
        <v>4546</v>
      </c>
      <c r="AD499" s="6" t="s">
        <v>602</v>
      </c>
      <c r="AE499" s="6" t="s">
        <v>44</v>
      </c>
      <c r="AF499" s="6" t="s">
        <v>43</v>
      </c>
      <c r="AG499" s="18" t="s">
        <v>44</v>
      </c>
      <c r="AH499" s="9" t="s">
        <v>43</v>
      </c>
      <c r="AI499" s="7" t="s">
        <v>41</v>
      </c>
      <c r="AK499" s="7" t="s">
        <v>43</v>
      </c>
      <c r="AM499" s="7" t="s">
        <v>41</v>
      </c>
      <c r="AN499" s="7" t="s">
        <v>43</v>
      </c>
      <c r="AY499" s="8" t="s">
        <v>41</v>
      </c>
    </row>
    <row r="500" spans="1:51" x14ac:dyDescent="0.35">
      <c r="A500" s="22">
        <v>496</v>
      </c>
      <c r="B500" s="20">
        <v>672</v>
      </c>
      <c r="C500" s="11" t="s">
        <v>4797</v>
      </c>
      <c r="D500" s="24" t="s">
        <v>4798</v>
      </c>
      <c r="J500" s="4" t="s">
        <v>1017</v>
      </c>
      <c r="K500" s="47" t="s">
        <v>75</v>
      </c>
      <c r="M500" s="4" t="s">
        <v>4118</v>
      </c>
      <c r="N500" s="4" t="s">
        <v>44</v>
      </c>
      <c r="O500" s="69">
        <v>600</v>
      </c>
      <c r="P500" s="4" t="s">
        <v>44</v>
      </c>
      <c r="Q500" s="4" t="s">
        <v>4547</v>
      </c>
      <c r="R500" s="4" t="s">
        <v>44</v>
      </c>
      <c r="S500" s="4" t="s">
        <v>4548</v>
      </c>
      <c r="T500" s="4" t="s">
        <v>43</v>
      </c>
      <c r="U500" s="10" t="s">
        <v>41</v>
      </c>
      <c r="V500" s="48" t="s">
        <v>75</v>
      </c>
      <c r="W500" s="6" t="s">
        <v>41</v>
      </c>
      <c r="X500" s="6" t="s">
        <v>4549</v>
      </c>
      <c r="Y500" s="6" t="s">
        <v>4550</v>
      </c>
      <c r="Z500" s="6" t="s">
        <v>4551</v>
      </c>
      <c r="AA500" s="6" t="s">
        <v>4552</v>
      </c>
      <c r="AB500" s="6" t="s">
        <v>51</v>
      </c>
      <c r="AC500" s="6" t="s">
        <v>4553</v>
      </c>
      <c r="AD500" s="6" t="s">
        <v>110</v>
      </c>
      <c r="AE500" s="6" t="s">
        <v>44</v>
      </c>
      <c r="AF500" s="6" t="s">
        <v>43</v>
      </c>
      <c r="AG500" s="18" t="s">
        <v>44</v>
      </c>
      <c r="AH500" s="9" t="s">
        <v>43</v>
      </c>
      <c r="AI500" s="7" t="s">
        <v>41</v>
      </c>
      <c r="AK500" s="7" t="s">
        <v>43</v>
      </c>
      <c r="AM500" s="7" t="s">
        <v>41</v>
      </c>
      <c r="AN500" s="7" t="s">
        <v>44</v>
      </c>
      <c r="AO500" s="7" t="s">
        <v>112</v>
      </c>
      <c r="AP500" s="7" t="s">
        <v>69</v>
      </c>
      <c r="AY500" s="8" t="s">
        <v>41</v>
      </c>
    </row>
    <row r="501" spans="1:51" x14ac:dyDescent="0.35">
      <c r="A501" s="22">
        <v>497</v>
      </c>
      <c r="B501" s="20">
        <v>673</v>
      </c>
      <c r="C501" s="11" t="s">
        <v>4554</v>
      </c>
      <c r="D501" s="24" t="s">
        <v>4799</v>
      </c>
      <c r="G501" s="4" t="s">
        <v>1017</v>
      </c>
      <c r="K501" s="47" t="s">
        <v>75</v>
      </c>
      <c r="M501" s="4" t="s">
        <v>4555</v>
      </c>
      <c r="N501" s="4" t="s">
        <v>43</v>
      </c>
      <c r="O501" s="68">
        <v>1000</v>
      </c>
      <c r="P501" s="4" t="s">
        <v>43</v>
      </c>
      <c r="Q501" s="4" t="s">
        <v>41</v>
      </c>
      <c r="R501" s="4" t="s">
        <v>43</v>
      </c>
      <c r="S501" s="4" t="s">
        <v>41</v>
      </c>
      <c r="T501" s="4" t="s">
        <v>43</v>
      </c>
      <c r="U501" s="10" t="s">
        <v>41</v>
      </c>
      <c r="V501" s="48" t="s">
        <v>1299</v>
      </c>
      <c r="W501" s="6" t="s">
        <v>41</v>
      </c>
      <c r="X501" s="6" t="s">
        <v>4556</v>
      </c>
      <c r="Y501" s="6" t="s">
        <v>4557</v>
      </c>
      <c r="Z501" s="6" t="s">
        <v>2150</v>
      </c>
      <c r="AA501" s="6" t="s">
        <v>2151</v>
      </c>
      <c r="AB501" s="6" t="s">
        <v>93</v>
      </c>
      <c r="AC501" s="6" t="s">
        <v>41</v>
      </c>
      <c r="AD501" s="6" t="s">
        <v>155</v>
      </c>
      <c r="AE501" s="6" t="s">
        <v>43</v>
      </c>
      <c r="AF501" s="6" t="s">
        <v>43</v>
      </c>
      <c r="AG501" s="18" t="s">
        <v>44</v>
      </c>
      <c r="AH501" s="9" t="s">
        <v>43</v>
      </c>
      <c r="AI501" s="7" t="s">
        <v>41</v>
      </c>
      <c r="AK501" s="7" t="s">
        <v>44</v>
      </c>
      <c r="AL501" s="7" t="s">
        <v>66</v>
      </c>
      <c r="AM501" s="7" t="s">
        <v>4558</v>
      </c>
      <c r="AN501" s="7" t="s">
        <v>44</v>
      </c>
      <c r="AO501" s="7" t="s">
        <v>83</v>
      </c>
      <c r="AP501" s="7" t="s">
        <v>112</v>
      </c>
      <c r="AY501" s="8" t="s">
        <v>41</v>
      </c>
    </row>
    <row r="502" spans="1:51" x14ac:dyDescent="0.35">
      <c r="A502" s="22">
        <v>498</v>
      </c>
      <c r="B502" s="20">
        <v>674</v>
      </c>
      <c r="C502" s="11" t="s">
        <v>4559</v>
      </c>
      <c r="D502" s="24" t="s">
        <v>4560</v>
      </c>
      <c r="J502" s="4" t="s">
        <v>1017</v>
      </c>
      <c r="K502" s="47" t="s">
        <v>46</v>
      </c>
      <c r="M502" s="4" t="s">
        <v>4561</v>
      </c>
      <c r="N502" s="4" t="s">
        <v>44</v>
      </c>
      <c r="O502" s="68">
        <v>72</v>
      </c>
      <c r="P502" s="4" t="s">
        <v>43</v>
      </c>
      <c r="Q502" s="4" t="s">
        <v>41</v>
      </c>
      <c r="R502" s="4" t="s">
        <v>44</v>
      </c>
      <c r="S502" s="4" t="s">
        <v>4562</v>
      </c>
      <c r="T502" s="4" t="s">
        <v>43</v>
      </c>
      <c r="U502" s="10" t="s">
        <v>41</v>
      </c>
      <c r="V502" s="48" t="s">
        <v>46</v>
      </c>
      <c r="W502" s="6" t="s">
        <v>41</v>
      </c>
      <c r="X502" s="6" t="s">
        <v>210</v>
      </c>
      <c r="Y502" s="6" t="s">
        <v>211</v>
      </c>
      <c r="Z502" s="6" t="s">
        <v>212</v>
      </c>
      <c r="AA502" s="6" t="s">
        <v>213</v>
      </c>
      <c r="AB502" s="6" t="s">
        <v>51</v>
      </c>
      <c r="AC502" s="6" t="s">
        <v>41</v>
      </c>
      <c r="AD502" s="6" t="s">
        <v>214</v>
      </c>
      <c r="AE502" s="6" t="s">
        <v>44</v>
      </c>
      <c r="AF502" s="6" t="s">
        <v>43</v>
      </c>
      <c r="AG502" s="18" t="s">
        <v>44</v>
      </c>
      <c r="AH502" s="9" t="s">
        <v>44</v>
      </c>
      <c r="AI502" s="7" t="s">
        <v>4563</v>
      </c>
      <c r="AJ502" s="109">
        <v>1</v>
      </c>
      <c r="AK502" s="7" t="s">
        <v>43</v>
      </c>
      <c r="AM502" s="7" t="s">
        <v>41</v>
      </c>
      <c r="AN502" s="7" t="s">
        <v>44</v>
      </c>
      <c r="AO502" s="7" t="s">
        <v>114</v>
      </c>
      <c r="AY502" s="8" t="s">
        <v>41</v>
      </c>
    </row>
    <row r="503" spans="1:51" x14ac:dyDescent="0.35">
      <c r="A503" s="22">
        <v>499</v>
      </c>
      <c r="B503" s="20">
        <v>675</v>
      </c>
      <c r="C503" s="11" t="s">
        <v>4564</v>
      </c>
      <c r="D503" s="24" t="s">
        <v>4565</v>
      </c>
      <c r="J503" s="4" t="s">
        <v>1017</v>
      </c>
      <c r="K503" s="47" t="s">
        <v>1041</v>
      </c>
      <c r="M503" s="4" t="s">
        <v>385</v>
      </c>
      <c r="N503" s="4" t="s">
        <v>43</v>
      </c>
      <c r="O503" s="68">
        <v>177</v>
      </c>
      <c r="P503" s="4" t="s">
        <v>43</v>
      </c>
      <c r="Q503" s="4" t="s">
        <v>41</v>
      </c>
      <c r="R503" s="4" t="s">
        <v>44</v>
      </c>
      <c r="S503" s="4" t="s">
        <v>4566</v>
      </c>
      <c r="T503" s="4" t="s">
        <v>44</v>
      </c>
      <c r="U503" s="10" t="s">
        <v>4567</v>
      </c>
      <c r="V503" s="48" t="s">
        <v>88</v>
      </c>
      <c r="W503" s="6" t="s">
        <v>41</v>
      </c>
      <c r="X503" s="6" t="s">
        <v>4568</v>
      </c>
      <c r="Y503" s="6" t="s">
        <v>4569</v>
      </c>
      <c r="Z503" s="6" t="s">
        <v>4570</v>
      </c>
      <c r="AA503" s="6" t="s">
        <v>4571</v>
      </c>
      <c r="AB503" s="6" t="s">
        <v>51</v>
      </c>
      <c r="AC503" s="6" t="s">
        <v>4572</v>
      </c>
      <c r="AD503" s="6" t="s">
        <v>110</v>
      </c>
      <c r="AE503" s="6" t="s">
        <v>44</v>
      </c>
      <c r="AF503" s="6" t="s">
        <v>43</v>
      </c>
      <c r="AG503" s="18" t="s">
        <v>43</v>
      </c>
      <c r="AH503" s="9" t="s">
        <v>43</v>
      </c>
      <c r="AI503" s="7" t="s">
        <v>41</v>
      </c>
      <c r="AK503" s="7" t="s">
        <v>43</v>
      </c>
      <c r="AM503" s="7" t="s">
        <v>41</v>
      </c>
      <c r="AN503" s="7" t="s">
        <v>43</v>
      </c>
      <c r="AY503" s="8" t="s">
        <v>41</v>
      </c>
    </row>
    <row r="504" spans="1:51" x14ac:dyDescent="0.35">
      <c r="A504" s="22">
        <v>500</v>
      </c>
      <c r="B504" s="20">
        <v>676</v>
      </c>
      <c r="C504" s="11" t="s">
        <v>4401</v>
      </c>
      <c r="D504" s="24" t="s">
        <v>4402</v>
      </c>
      <c r="I504" s="4" t="s">
        <v>1017</v>
      </c>
      <c r="K504" s="47" t="s">
        <v>1041</v>
      </c>
      <c r="M504" s="4" t="s">
        <v>4403</v>
      </c>
      <c r="N504" s="4" t="s">
        <v>43</v>
      </c>
      <c r="O504" s="69">
        <v>51</v>
      </c>
      <c r="P504" s="4" t="s">
        <v>43</v>
      </c>
      <c r="Q504" s="4" t="s">
        <v>41</v>
      </c>
      <c r="R504" s="4" t="s">
        <v>44</v>
      </c>
      <c r="S504" s="4" t="s">
        <v>4404</v>
      </c>
      <c r="T504" s="4" t="s">
        <v>43</v>
      </c>
      <c r="U504" s="10" t="s">
        <v>41</v>
      </c>
      <c r="V504" s="48" t="s">
        <v>88</v>
      </c>
      <c r="W504" s="6" t="s">
        <v>41</v>
      </c>
      <c r="X504" s="6" t="s">
        <v>4573</v>
      </c>
      <c r="Y504" s="6" t="s">
        <v>4574</v>
      </c>
      <c r="Z504" s="6" t="s">
        <v>1640</v>
      </c>
      <c r="AA504" s="6" t="s">
        <v>4575</v>
      </c>
      <c r="AB504" s="6" t="s">
        <v>51</v>
      </c>
      <c r="AC504" s="6" t="s">
        <v>41</v>
      </c>
      <c r="AD504" s="6" t="s">
        <v>602</v>
      </c>
      <c r="AE504" s="6" t="s">
        <v>44</v>
      </c>
      <c r="AF504" s="6" t="s">
        <v>43</v>
      </c>
      <c r="AG504" s="18" t="s">
        <v>44</v>
      </c>
      <c r="AH504" s="9" t="s">
        <v>44</v>
      </c>
      <c r="AI504" s="7" t="s">
        <v>4576</v>
      </c>
      <c r="AJ504" s="109">
        <v>1</v>
      </c>
      <c r="AK504" s="7" t="s">
        <v>44</v>
      </c>
      <c r="AL504" s="7" t="s">
        <v>54</v>
      </c>
      <c r="AM504" s="7" t="s">
        <v>157</v>
      </c>
      <c r="AN504" s="7" t="s">
        <v>44</v>
      </c>
      <c r="AO504" s="7" t="s">
        <v>84</v>
      </c>
      <c r="AY504" s="8" t="s">
        <v>41</v>
      </c>
    </row>
    <row r="505" spans="1:51" x14ac:dyDescent="0.35">
      <c r="A505" s="22">
        <v>501</v>
      </c>
      <c r="B505" s="20">
        <v>677</v>
      </c>
      <c r="C505" s="11" t="s">
        <v>4577</v>
      </c>
      <c r="D505" s="24" t="s">
        <v>4578</v>
      </c>
      <c r="I505" s="4" t="s">
        <v>1017</v>
      </c>
      <c r="K505" s="47" t="s">
        <v>1041</v>
      </c>
      <c r="M505" s="4" t="s">
        <v>4579</v>
      </c>
      <c r="N505" s="4" t="s">
        <v>44</v>
      </c>
      <c r="O505" s="68">
        <v>200</v>
      </c>
      <c r="P505" s="4" t="s">
        <v>43</v>
      </c>
      <c r="Q505" s="4" t="s">
        <v>41</v>
      </c>
      <c r="R505" s="4" t="s">
        <v>44</v>
      </c>
      <c r="S505" s="4" t="s">
        <v>4580</v>
      </c>
      <c r="T505" s="4" t="s">
        <v>43</v>
      </c>
      <c r="U505" s="10" t="s">
        <v>41</v>
      </c>
      <c r="V505" s="48" t="s">
        <v>88</v>
      </c>
      <c r="W505" s="6" t="s">
        <v>41</v>
      </c>
      <c r="X505" s="6" t="s">
        <v>88</v>
      </c>
      <c r="Y505" s="6" t="s">
        <v>4800</v>
      </c>
      <c r="Z505" s="6" t="s">
        <v>4581</v>
      </c>
      <c r="AA505" s="6" t="s">
        <v>4582</v>
      </c>
      <c r="AB505" s="6" t="s">
        <v>51</v>
      </c>
      <c r="AC505" s="6" t="s">
        <v>41</v>
      </c>
      <c r="AD505" s="6" t="s">
        <v>314</v>
      </c>
      <c r="AE505" s="6" t="s">
        <v>44</v>
      </c>
      <c r="AF505" s="6" t="s">
        <v>44</v>
      </c>
      <c r="AG505" s="18" t="s">
        <v>44</v>
      </c>
      <c r="AH505" s="9" t="s">
        <v>43</v>
      </c>
      <c r="AI505" s="7" t="s">
        <v>41</v>
      </c>
      <c r="AK505" s="7" t="s">
        <v>43</v>
      </c>
      <c r="AM505" s="7" t="s">
        <v>41</v>
      </c>
      <c r="AN505" s="7" t="s">
        <v>44</v>
      </c>
      <c r="AO505" s="7" t="s">
        <v>84</v>
      </c>
      <c r="AP505" s="7" t="s">
        <v>112</v>
      </c>
      <c r="AQ505" s="7" t="s">
        <v>58</v>
      </c>
      <c r="AY505" s="8" t="s">
        <v>4583</v>
      </c>
    </row>
    <row r="506" spans="1:51" x14ac:dyDescent="0.35">
      <c r="A506" s="22">
        <v>502</v>
      </c>
      <c r="B506" s="20">
        <v>678</v>
      </c>
      <c r="C506" s="11" t="s">
        <v>4584</v>
      </c>
      <c r="D506" s="24" t="s">
        <v>4585</v>
      </c>
      <c r="J506" s="4" t="s">
        <v>1017</v>
      </c>
      <c r="K506" s="47" t="s">
        <v>75</v>
      </c>
      <c r="M506" s="4" t="s">
        <v>4586</v>
      </c>
      <c r="N506" s="4" t="s">
        <v>44</v>
      </c>
      <c r="O506" s="68">
        <v>450</v>
      </c>
      <c r="P506" s="4" t="s">
        <v>43</v>
      </c>
      <c r="Q506" s="4" t="s">
        <v>41</v>
      </c>
      <c r="R506" s="4" t="s">
        <v>44</v>
      </c>
      <c r="S506" s="4" t="s">
        <v>4587</v>
      </c>
      <c r="T506" s="4" t="s">
        <v>43</v>
      </c>
      <c r="U506" s="10" t="s">
        <v>41</v>
      </c>
      <c r="V506" s="48" t="s">
        <v>75</v>
      </c>
      <c r="W506" s="6" t="s">
        <v>41</v>
      </c>
      <c r="X506" s="6" t="s">
        <v>4588</v>
      </c>
      <c r="Y506" s="6" t="s">
        <v>4589</v>
      </c>
      <c r="Z506" s="6" t="s">
        <v>4590</v>
      </c>
      <c r="AA506" s="6" t="s">
        <v>4591</v>
      </c>
      <c r="AB506" s="6" t="s">
        <v>133</v>
      </c>
      <c r="AC506" s="6" t="s">
        <v>4592</v>
      </c>
      <c r="AD506" s="6" t="s">
        <v>191</v>
      </c>
      <c r="AE506" s="6" t="s">
        <v>43</v>
      </c>
      <c r="AF506" s="6" t="s">
        <v>43</v>
      </c>
      <c r="AG506" s="18" t="s">
        <v>43</v>
      </c>
      <c r="AH506" s="9" t="s">
        <v>43</v>
      </c>
      <c r="AI506" s="7" t="s">
        <v>41</v>
      </c>
      <c r="AK506" s="7" t="s">
        <v>43</v>
      </c>
      <c r="AM506" s="7" t="s">
        <v>41</v>
      </c>
      <c r="AN506" s="7" t="s">
        <v>43</v>
      </c>
      <c r="AY506" s="8" t="s">
        <v>41</v>
      </c>
    </row>
    <row r="507" spans="1:51" x14ac:dyDescent="0.35">
      <c r="A507" s="22">
        <v>503</v>
      </c>
      <c r="B507" s="20">
        <v>679</v>
      </c>
      <c r="C507" s="11" t="s">
        <v>4593</v>
      </c>
      <c r="D507" s="24" t="s">
        <v>4801</v>
      </c>
      <c r="J507" s="4" t="s">
        <v>1017</v>
      </c>
      <c r="K507" s="47" t="s">
        <v>1041</v>
      </c>
      <c r="M507" s="4" t="s">
        <v>4594</v>
      </c>
      <c r="N507" s="4" t="s">
        <v>43</v>
      </c>
      <c r="O507" s="68">
        <v>260</v>
      </c>
      <c r="P507" s="4" t="s">
        <v>43</v>
      </c>
      <c r="Q507" s="4" t="s">
        <v>41</v>
      </c>
      <c r="R507" s="4" t="s">
        <v>44</v>
      </c>
      <c r="S507" s="4" t="s">
        <v>4595</v>
      </c>
      <c r="T507" s="4" t="s">
        <v>43</v>
      </c>
      <c r="U507" s="10" t="s">
        <v>41</v>
      </c>
      <c r="V507" s="48" t="s">
        <v>88</v>
      </c>
      <c r="W507" s="6" t="s">
        <v>41</v>
      </c>
      <c r="X507" s="6" t="s">
        <v>4596</v>
      </c>
      <c r="Y507" s="6" t="s">
        <v>4597</v>
      </c>
      <c r="Z507" s="6" t="s">
        <v>2956</v>
      </c>
      <c r="AA507" s="6" t="s">
        <v>4598</v>
      </c>
      <c r="AB507" s="6" t="s">
        <v>93</v>
      </c>
      <c r="AC507" s="6" t="s">
        <v>4599</v>
      </c>
      <c r="AD507" s="6" t="s">
        <v>602</v>
      </c>
      <c r="AE507" s="6" t="s">
        <v>44</v>
      </c>
      <c r="AF507" s="6" t="s">
        <v>43</v>
      </c>
      <c r="AG507" s="18" t="s">
        <v>44</v>
      </c>
      <c r="AH507" s="9" t="s">
        <v>43</v>
      </c>
      <c r="AI507" s="7" t="s">
        <v>41</v>
      </c>
      <c r="AK507" s="7" t="s">
        <v>43</v>
      </c>
      <c r="AM507" s="7" t="s">
        <v>41</v>
      </c>
      <c r="AN507" s="7" t="s">
        <v>44</v>
      </c>
      <c r="AO507" s="7" t="s">
        <v>112</v>
      </c>
      <c r="AP507" s="7" t="s">
        <v>58</v>
      </c>
      <c r="AY507" s="8" t="s">
        <v>54</v>
      </c>
    </row>
    <row r="508" spans="1:51" x14ac:dyDescent="0.35">
      <c r="A508" s="22">
        <v>504</v>
      </c>
      <c r="B508" s="20">
        <v>680</v>
      </c>
      <c r="C508" s="11" t="s">
        <v>4600</v>
      </c>
      <c r="D508" s="24" t="s">
        <v>4601</v>
      </c>
      <c r="E508" s="4" t="s">
        <v>1017</v>
      </c>
      <c r="F508" s="4" t="s">
        <v>1017</v>
      </c>
      <c r="H508" s="4" t="s">
        <v>1017</v>
      </c>
      <c r="I508" s="4" t="s">
        <v>1017</v>
      </c>
      <c r="K508" s="47" t="s">
        <v>1039</v>
      </c>
      <c r="M508" s="4" t="s">
        <v>4602</v>
      </c>
      <c r="N508" s="4" t="s">
        <v>44</v>
      </c>
      <c r="O508" s="68">
        <v>91</v>
      </c>
      <c r="P508" s="4" t="s">
        <v>43</v>
      </c>
      <c r="Q508" s="4" t="s">
        <v>41</v>
      </c>
      <c r="R508" s="4" t="s">
        <v>44</v>
      </c>
      <c r="S508" s="4" t="s">
        <v>4603</v>
      </c>
      <c r="T508" s="4" t="s">
        <v>43</v>
      </c>
      <c r="U508" s="10" t="s">
        <v>41</v>
      </c>
      <c r="V508" s="48" t="s">
        <v>140</v>
      </c>
      <c r="W508" s="6" t="s">
        <v>41</v>
      </c>
      <c r="X508" s="6" t="s">
        <v>4604</v>
      </c>
      <c r="Y508" s="6" t="s">
        <v>4605</v>
      </c>
      <c r="Z508" s="6" t="s">
        <v>4606</v>
      </c>
      <c r="AA508" s="6" t="s">
        <v>4607</v>
      </c>
      <c r="AB508" s="6" t="s">
        <v>93</v>
      </c>
      <c r="AC508" s="6" t="s">
        <v>41</v>
      </c>
      <c r="AD508" s="6" t="s">
        <v>53</v>
      </c>
      <c r="AE508" s="6" t="s">
        <v>43</v>
      </c>
      <c r="AF508" s="6" t="s">
        <v>43</v>
      </c>
      <c r="AG508" s="18" t="s">
        <v>43</v>
      </c>
      <c r="AH508" s="9" t="s">
        <v>43</v>
      </c>
      <c r="AI508" s="7" t="s">
        <v>41</v>
      </c>
      <c r="AK508" s="7" t="s">
        <v>43</v>
      </c>
      <c r="AM508" s="7" t="s">
        <v>41</v>
      </c>
      <c r="AN508" s="7" t="s">
        <v>43</v>
      </c>
      <c r="AY508" s="8" t="s">
        <v>41</v>
      </c>
    </row>
    <row r="509" spans="1:51" x14ac:dyDescent="0.35">
      <c r="A509" s="22">
        <v>505</v>
      </c>
      <c r="B509" s="20">
        <v>681</v>
      </c>
      <c r="C509" s="11" t="s">
        <v>4608</v>
      </c>
      <c r="D509" s="24" t="s">
        <v>4802</v>
      </c>
      <c r="G509" s="4" t="s">
        <v>1017</v>
      </c>
      <c r="K509" s="47" t="s">
        <v>75</v>
      </c>
      <c r="L509" s="47" t="s">
        <v>286</v>
      </c>
      <c r="M509" s="4" t="s">
        <v>4609</v>
      </c>
      <c r="N509" s="4" t="s">
        <v>44</v>
      </c>
      <c r="O509" s="68">
        <v>100</v>
      </c>
      <c r="P509" s="4" t="s">
        <v>43</v>
      </c>
      <c r="Q509" s="4" t="s">
        <v>41</v>
      </c>
      <c r="R509" s="4" t="s">
        <v>44</v>
      </c>
      <c r="S509" s="4" t="s">
        <v>4610</v>
      </c>
      <c r="T509" s="4" t="s">
        <v>44</v>
      </c>
      <c r="U509" s="10" t="s">
        <v>4611</v>
      </c>
      <c r="V509" s="48" t="s">
        <v>66</v>
      </c>
      <c r="W509" s="6" t="s">
        <v>41</v>
      </c>
      <c r="X509" s="6" t="s">
        <v>4612</v>
      </c>
      <c r="Y509" s="6" t="s">
        <v>4613</v>
      </c>
      <c r="Z509" s="6" t="s">
        <v>1650</v>
      </c>
      <c r="AA509" s="6" t="s">
        <v>4614</v>
      </c>
      <c r="AB509" s="6" t="s">
        <v>51</v>
      </c>
      <c r="AC509" s="6" t="s">
        <v>41</v>
      </c>
      <c r="AD509" s="6" t="s">
        <v>169</v>
      </c>
      <c r="AE509" s="6" t="s">
        <v>43</v>
      </c>
      <c r="AF509" s="6" t="s">
        <v>43</v>
      </c>
      <c r="AG509" s="18" t="s">
        <v>44</v>
      </c>
      <c r="AH509" s="9" t="s">
        <v>44</v>
      </c>
      <c r="AI509" s="7" t="s">
        <v>4615</v>
      </c>
      <c r="AJ509" s="109">
        <v>1</v>
      </c>
      <c r="AK509" s="7" t="s">
        <v>44</v>
      </c>
      <c r="AL509" s="7" t="s">
        <v>66</v>
      </c>
      <c r="AM509" s="7" t="s">
        <v>157</v>
      </c>
      <c r="AN509" s="7" t="s">
        <v>44</v>
      </c>
      <c r="AO509" s="7" t="s">
        <v>113</v>
      </c>
      <c r="AP509" s="7" t="s">
        <v>23</v>
      </c>
      <c r="AY509" s="8" t="s">
        <v>41</v>
      </c>
    </row>
    <row r="510" spans="1:51" x14ac:dyDescent="0.35">
      <c r="A510" s="22">
        <v>506</v>
      </c>
      <c r="B510" s="20">
        <v>682</v>
      </c>
      <c r="C510" s="11" t="s">
        <v>4616</v>
      </c>
      <c r="D510" s="24" t="s">
        <v>4617</v>
      </c>
      <c r="J510" s="4" t="s">
        <v>1017</v>
      </c>
      <c r="K510" s="47" t="s">
        <v>1041</v>
      </c>
      <c r="M510" s="4" t="s">
        <v>4086</v>
      </c>
      <c r="N510" s="4" t="s">
        <v>43</v>
      </c>
      <c r="O510" s="68">
        <v>130</v>
      </c>
      <c r="P510" s="4" t="s">
        <v>43</v>
      </c>
      <c r="Q510" s="4" t="s">
        <v>41</v>
      </c>
      <c r="R510" s="4" t="s">
        <v>43</v>
      </c>
      <c r="S510" s="4" t="s">
        <v>41</v>
      </c>
      <c r="T510" s="4" t="s">
        <v>43</v>
      </c>
      <c r="U510" s="10" t="s">
        <v>41</v>
      </c>
      <c r="V510" s="48" t="s">
        <v>88</v>
      </c>
      <c r="W510" s="6" t="s">
        <v>41</v>
      </c>
      <c r="X510" s="6" t="s">
        <v>4618</v>
      </c>
      <c r="Y510" s="6" t="s">
        <v>4619</v>
      </c>
      <c r="Z510" s="6" t="s">
        <v>4620</v>
      </c>
      <c r="AA510" s="6" t="s">
        <v>4621</v>
      </c>
      <c r="AB510" s="6" t="s">
        <v>167</v>
      </c>
      <c r="AC510" s="6" t="s">
        <v>41</v>
      </c>
      <c r="AD510" s="6" t="s">
        <v>589</v>
      </c>
      <c r="AE510" s="6" t="s">
        <v>43</v>
      </c>
      <c r="AF510" s="6" t="s">
        <v>43</v>
      </c>
      <c r="AG510" s="18" t="s">
        <v>43</v>
      </c>
      <c r="AH510" s="9" t="s">
        <v>43</v>
      </c>
      <c r="AI510" s="7" t="s">
        <v>41</v>
      </c>
      <c r="AK510" s="7" t="s">
        <v>43</v>
      </c>
      <c r="AM510" s="7" t="s">
        <v>41</v>
      </c>
      <c r="AN510" s="7" t="s">
        <v>43</v>
      </c>
      <c r="AY510" s="8" t="s">
        <v>41</v>
      </c>
    </row>
    <row r="511" spans="1:51" x14ac:dyDescent="0.35">
      <c r="A511" s="22">
        <v>507</v>
      </c>
      <c r="B511" s="20">
        <v>683</v>
      </c>
      <c r="C511" s="11" t="s">
        <v>4622</v>
      </c>
      <c r="D511" s="24" t="s">
        <v>4803</v>
      </c>
      <c r="J511" s="4" t="s">
        <v>1017</v>
      </c>
      <c r="K511" s="47" t="s">
        <v>1041</v>
      </c>
      <c r="M511" s="4" t="s">
        <v>4623</v>
      </c>
      <c r="N511" s="4" t="s">
        <v>43</v>
      </c>
      <c r="O511" s="68">
        <v>125</v>
      </c>
      <c r="P511" s="4" t="s">
        <v>43</v>
      </c>
      <c r="Q511" s="4" t="s">
        <v>41</v>
      </c>
      <c r="R511" s="4" t="s">
        <v>44</v>
      </c>
      <c r="S511" s="4" t="s">
        <v>4624</v>
      </c>
      <c r="T511" s="4" t="s">
        <v>43</v>
      </c>
      <c r="U511" s="10" t="s">
        <v>41</v>
      </c>
      <c r="V511" s="48" t="s">
        <v>88</v>
      </c>
      <c r="W511" s="6" t="s">
        <v>41</v>
      </c>
      <c r="X511" s="6" t="s">
        <v>4625</v>
      </c>
      <c r="Y511" s="6" t="s">
        <v>4626</v>
      </c>
      <c r="Z511" s="6" t="s">
        <v>4627</v>
      </c>
      <c r="AA511" s="6" t="s">
        <v>4628</v>
      </c>
      <c r="AB511" s="6" t="s">
        <v>93</v>
      </c>
      <c r="AC511" s="6" t="s">
        <v>4629</v>
      </c>
      <c r="AD511" s="6" t="s">
        <v>169</v>
      </c>
      <c r="AE511" s="6" t="s">
        <v>44</v>
      </c>
      <c r="AF511" s="6" t="s">
        <v>43</v>
      </c>
      <c r="AG511" s="18" t="s">
        <v>43</v>
      </c>
      <c r="AH511" s="9" t="s">
        <v>43</v>
      </c>
      <c r="AI511" s="7" t="s">
        <v>41</v>
      </c>
      <c r="AK511" s="7" t="s">
        <v>44</v>
      </c>
      <c r="AL511" s="7" t="s">
        <v>54</v>
      </c>
      <c r="AM511" s="7" t="s">
        <v>162</v>
      </c>
      <c r="AN511" s="7" t="s">
        <v>44</v>
      </c>
      <c r="AO511" s="7" t="s">
        <v>83</v>
      </c>
      <c r="AP511" s="7" t="s">
        <v>112</v>
      </c>
      <c r="AQ511" s="7" t="s">
        <v>23</v>
      </c>
      <c r="AY511" s="8" t="s">
        <v>41</v>
      </c>
    </row>
    <row r="512" spans="1:51" x14ac:dyDescent="0.35">
      <c r="A512" s="22">
        <v>508</v>
      </c>
      <c r="B512" s="20">
        <v>684</v>
      </c>
      <c r="C512" s="11" t="s">
        <v>4804</v>
      </c>
      <c r="D512" s="24" t="s">
        <v>4805</v>
      </c>
      <c r="F512" s="4" t="s">
        <v>1017</v>
      </c>
      <c r="G512" s="4" t="s">
        <v>1017</v>
      </c>
      <c r="H512" s="4" t="s">
        <v>1017</v>
      </c>
      <c r="K512" s="47" t="s">
        <v>286</v>
      </c>
      <c r="M512" s="4" t="s">
        <v>4630</v>
      </c>
      <c r="N512" s="4" t="s">
        <v>44</v>
      </c>
      <c r="O512" s="68">
        <v>12</v>
      </c>
      <c r="P512" s="4" t="s">
        <v>44</v>
      </c>
      <c r="Q512" s="4" t="s">
        <v>4631</v>
      </c>
      <c r="R512" s="4" t="s">
        <v>43</v>
      </c>
      <c r="S512" s="4" t="s">
        <v>41</v>
      </c>
      <c r="T512" s="4" t="s">
        <v>43</v>
      </c>
      <c r="U512" s="10" t="s">
        <v>41</v>
      </c>
      <c r="V512" s="48" t="s">
        <v>286</v>
      </c>
      <c r="W512" s="6" t="s">
        <v>41</v>
      </c>
      <c r="X512" s="6" t="s">
        <v>4632</v>
      </c>
      <c r="Y512" s="6" t="s">
        <v>4633</v>
      </c>
      <c r="Z512" s="6" t="s">
        <v>4634</v>
      </c>
      <c r="AA512" s="6" t="s">
        <v>4635</v>
      </c>
      <c r="AB512" s="6" t="s">
        <v>51</v>
      </c>
      <c r="AC512" s="6" t="s">
        <v>41</v>
      </c>
      <c r="AD512" s="6" t="s">
        <v>692</v>
      </c>
      <c r="AE512" s="6" t="s">
        <v>43</v>
      </c>
      <c r="AF512" s="6" t="s">
        <v>43</v>
      </c>
      <c r="AG512" s="18" t="s">
        <v>43</v>
      </c>
      <c r="AH512" s="9" t="s">
        <v>43</v>
      </c>
      <c r="AI512" s="7" t="s">
        <v>41</v>
      </c>
      <c r="AK512" s="7" t="s">
        <v>43</v>
      </c>
      <c r="AM512" s="7" t="s">
        <v>41</v>
      </c>
      <c r="AN512" s="7" t="s">
        <v>44</v>
      </c>
      <c r="AO512" s="7" t="s">
        <v>115</v>
      </c>
      <c r="AY512" s="8" t="s">
        <v>41</v>
      </c>
    </row>
    <row r="513" spans="1:51" x14ac:dyDescent="0.35">
      <c r="A513" s="22">
        <v>509</v>
      </c>
      <c r="B513" s="20">
        <v>685</v>
      </c>
      <c r="C513" s="11" t="s">
        <v>4636</v>
      </c>
      <c r="D513" s="24" t="s">
        <v>4637</v>
      </c>
      <c r="H513" s="4" t="s">
        <v>1017</v>
      </c>
      <c r="K513" s="47" t="s">
        <v>1041</v>
      </c>
      <c r="L513" s="47" t="s">
        <v>1039</v>
      </c>
      <c r="M513" s="4" t="s">
        <v>4638</v>
      </c>
      <c r="N513" s="4" t="s">
        <v>44</v>
      </c>
      <c r="O513" s="68">
        <v>81</v>
      </c>
      <c r="P513" s="4" t="s">
        <v>44</v>
      </c>
      <c r="Q513" s="4" t="s">
        <v>4639</v>
      </c>
      <c r="R513" s="4" t="s">
        <v>44</v>
      </c>
      <c r="S513" s="4" t="s">
        <v>4640</v>
      </c>
      <c r="T513" s="4" t="s">
        <v>43</v>
      </c>
      <c r="U513" s="10" t="s">
        <v>41</v>
      </c>
      <c r="V513" s="48" t="s">
        <v>88</v>
      </c>
      <c r="W513" s="6" t="s">
        <v>41</v>
      </c>
      <c r="X513" s="6" t="s">
        <v>4641</v>
      </c>
      <c r="Y513" s="6" t="s">
        <v>4642</v>
      </c>
      <c r="Z513" s="6" t="s">
        <v>4643</v>
      </c>
      <c r="AA513" s="6" t="s">
        <v>1852</v>
      </c>
      <c r="AB513" s="6" t="s">
        <v>4644</v>
      </c>
      <c r="AC513" s="6" t="s">
        <v>4645</v>
      </c>
      <c r="AD513" s="6" t="s">
        <v>541</v>
      </c>
      <c r="AE513" s="6" t="s">
        <v>44</v>
      </c>
      <c r="AF513" s="6" t="s">
        <v>43</v>
      </c>
      <c r="AG513" s="18" t="s">
        <v>44</v>
      </c>
      <c r="AH513" s="9" t="s">
        <v>43</v>
      </c>
      <c r="AI513" s="7" t="s">
        <v>41</v>
      </c>
      <c r="AK513" s="7" t="s">
        <v>44</v>
      </c>
      <c r="AL513" s="7" t="s">
        <v>54</v>
      </c>
      <c r="AM513" s="7" t="s">
        <v>157</v>
      </c>
      <c r="AN513" s="7" t="s">
        <v>44</v>
      </c>
      <c r="AO513" s="7" t="s">
        <v>113</v>
      </c>
      <c r="AY513" s="8" t="s">
        <v>41</v>
      </c>
    </row>
    <row r="514" spans="1:51" x14ac:dyDescent="0.35">
      <c r="A514" s="22">
        <v>510</v>
      </c>
      <c r="B514" s="20">
        <v>686</v>
      </c>
      <c r="C514" s="11" t="s">
        <v>4646</v>
      </c>
      <c r="D514" s="24" t="s">
        <v>4806</v>
      </c>
      <c r="J514" s="4" t="s">
        <v>1017</v>
      </c>
      <c r="K514" s="47" t="s">
        <v>75</v>
      </c>
      <c r="L514" s="47" t="s">
        <v>1041</v>
      </c>
      <c r="M514" s="4" t="s">
        <v>4647</v>
      </c>
      <c r="N514" s="4" t="s">
        <v>44</v>
      </c>
      <c r="O514" s="68">
        <v>300</v>
      </c>
      <c r="P514" s="4" t="s">
        <v>44</v>
      </c>
      <c r="Q514" s="4" t="s">
        <v>4648</v>
      </c>
      <c r="R514" s="4" t="s">
        <v>44</v>
      </c>
      <c r="S514" s="4" t="s">
        <v>4649</v>
      </c>
      <c r="T514" s="4" t="s">
        <v>44</v>
      </c>
      <c r="U514" s="10" t="s">
        <v>4650</v>
      </c>
      <c r="V514" s="48" t="s">
        <v>75</v>
      </c>
      <c r="W514" s="6" t="s">
        <v>41</v>
      </c>
      <c r="X514" s="6" t="s">
        <v>450</v>
      </c>
      <c r="Y514" s="6" t="s">
        <v>451</v>
      </c>
      <c r="Z514" s="6" t="s">
        <v>452</v>
      </c>
      <c r="AA514" s="6" t="s">
        <v>453</v>
      </c>
      <c r="AB514" s="6" t="s">
        <v>51</v>
      </c>
      <c r="AC514" s="6" t="s">
        <v>41</v>
      </c>
      <c r="AD514" s="6" t="s">
        <v>203</v>
      </c>
      <c r="AE514" s="6" t="s">
        <v>44</v>
      </c>
      <c r="AF514" s="6" t="s">
        <v>44</v>
      </c>
      <c r="AG514" s="18" t="s">
        <v>44</v>
      </c>
      <c r="AH514" s="9" t="s">
        <v>44</v>
      </c>
      <c r="AI514" s="7" t="s">
        <v>4651</v>
      </c>
      <c r="AJ514" s="109">
        <v>3</v>
      </c>
      <c r="AK514" s="7" t="s">
        <v>43</v>
      </c>
      <c r="AM514" s="7" t="s">
        <v>41</v>
      </c>
      <c r="AN514" s="7" t="s">
        <v>44</v>
      </c>
      <c r="AO514" s="7" t="s">
        <v>83</v>
      </c>
      <c r="AP514" s="7" t="s">
        <v>84</v>
      </c>
      <c r="AQ514" s="7" t="s">
        <v>112</v>
      </c>
      <c r="AR514" s="7" t="s">
        <v>23</v>
      </c>
      <c r="AS514" s="7" t="s">
        <v>70</v>
      </c>
      <c r="AY514" s="8" t="s">
        <v>41</v>
      </c>
    </row>
    <row r="515" spans="1:51" x14ac:dyDescent="0.35">
      <c r="A515" s="22">
        <v>511</v>
      </c>
      <c r="B515" s="20">
        <v>687</v>
      </c>
      <c r="C515" s="11" t="s">
        <v>4652</v>
      </c>
      <c r="D515" s="24" t="s">
        <v>4653</v>
      </c>
      <c r="J515" s="4" t="s">
        <v>1017</v>
      </c>
      <c r="K515" s="47" t="s">
        <v>1040</v>
      </c>
      <c r="M515" s="4" t="s">
        <v>4654</v>
      </c>
      <c r="N515" s="4" t="s">
        <v>43</v>
      </c>
      <c r="O515" s="68">
        <v>29</v>
      </c>
      <c r="P515" s="4" t="s">
        <v>43</v>
      </c>
      <c r="Q515" s="4" t="s">
        <v>41</v>
      </c>
      <c r="R515" s="4" t="s">
        <v>44</v>
      </c>
      <c r="S515" s="4" t="s">
        <v>4655</v>
      </c>
      <c r="T515" s="4" t="s">
        <v>43</v>
      </c>
      <c r="U515" s="10" t="s">
        <v>41</v>
      </c>
      <c r="V515" s="48" t="s">
        <v>459</v>
      </c>
      <c r="W515" s="6" t="s">
        <v>41</v>
      </c>
      <c r="X515" s="6" t="s">
        <v>4656</v>
      </c>
      <c r="Y515" s="6" t="s">
        <v>4657</v>
      </c>
      <c r="Z515" s="6" t="s">
        <v>2091</v>
      </c>
      <c r="AA515" s="6" t="s">
        <v>190</v>
      </c>
      <c r="AB515" s="6" t="s">
        <v>51</v>
      </c>
      <c r="AC515" s="6" t="s">
        <v>41</v>
      </c>
      <c r="AD515" s="6" t="s">
        <v>81</v>
      </c>
      <c r="AE515" s="6" t="s">
        <v>43</v>
      </c>
      <c r="AF515" s="6" t="s">
        <v>43</v>
      </c>
      <c r="AG515" s="18" t="s">
        <v>44</v>
      </c>
      <c r="AH515" s="9" t="s">
        <v>43</v>
      </c>
      <c r="AI515" s="7" t="s">
        <v>41</v>
      </c>
      <c r="AK515" s="7" t="s">
        <v>43</v>
      </c>
      <c r="AM515" s="7" t="s">
        <v>41</v>
      </c>
      <c r="AN515" s="7" t="s">
        <v>43</v>
      </c>
      <c r="AY515" s="8" t="s">
        <v>41</v>
      </c>
    </row>
    <row r="516" spans="1:51" x14ac:dyDescent="0.35">
      <c r="A516" s="22">
        <v>512</v>
      </c>
      <c r="B516" s="20">
        <v>688</v>
      </c>
      <c r="C516" s="11" t="s">
        <v>4658</v>
      </c>
      <c r="D516" s="24" t="s">
        <v>4807</v>
      </c>
      <c r="E516" s="4" t="s">
        <v>1017</v>
      </c>
      <c r="F516" s="4" t="s">
        <v>1017</v>
      </c>
      <c r="K516" s="47" t="s">
        <v>1039</v>
      </c>
      <c r="L516" s="47" t="s">
        <v>1041</v>
      </c>
      <c r="M516" s="4" t="s">
        <v>4659</v>
      </c>
      <c r="N516" s="4" t="s">
        <v>44</v>
      </c>
      <c r="O516" s="68">
        <v>100</v>
      </c>
      <c r="P516" s="4" t="s">
        <v>43</v>
      </c>
      <c r="Q516" s="4" t="s">
        <v>41</v>
      </c>
      <c r="R516" s="4" t="s">
        <v>44</v>
      </c>
      <c r="S516" s="4" t="s">
        <v>4660</v>
      </c>
      <c r="T516" s="4" t="s">
        <v>44</v>
      </c>
      <c r="U516" s="10" t="s">
        <v>4661</v>
      </c>
      <c r="V516" s="48" t="s">
        <v>140</v>
      </c>
      <c r="W516" s="6" t="s">
        <v>41</v>
      </c>
      <c r="X516" s="6" t="s">
        <v>2635</v>
      </c>
      <c r="Y516" s="6" t="s">
        <v>4662</v>
      </c>
      <c r="Z516" s="6" t="s">
        <v>4663</v>
      </c>
      <c r="AA516" s="6" t="s">
        <v>4664</v>
      </c>
      <c r="AB516" s="6" t="s">
        <v>51</v>
      </c>
      <c r="AC516" s="6" t="s">
        <v>4665</v>
      </c>
      <c r="AD516" s="6" t="s">
        <v>692</v>
      </c>
      <c r="AE516" s="6" t="s">
        <v>43</v>
      </c>
      <c r="AF516" s="6" t="s">
        <v>43</v>
      </c>
      <c r="AG516" s="18" t="s">
        <v>43</v>
      </c>
      <c r="AH516" s="9" t="s">
        <v>44</v>
      </c>
      <c r="AI516" s="7" t="s">
        <v>4666</v>
      </c>
      <c r="AJ516" s="109">
        <v>1</v>
      </c>
      <c r="AK516" s="7" t="s">
        <v>43</v>
      </c>
      <c r="AM516" s="7" t="s">
        <v>41</v>
      </c>
      <c r="AN516" s="7" t="s">
        <v>44</v>
      </c>
      <c r="AO516" s="7" t="s">
        <v>84</v>
      </c>
      <c r="AP516" s="7" t="s">
        <v>23</v>
      </c>
      <c r="AQ516" s="7" t="s">
        <v>115</v>
      </c>
      <c r="AR516" s="7" t="s">
        <v>58</v>
      </c>
      <c r="AY516" s="8" t="s">
        <v>4667</v>
      </c>
    </row>
    <row r="517" spans="1:51" x14ac:dyDescent="0.35">
      <c r="A517" s="22">
        <v>513</v>
      </c>
      <c r="B517" s="20">
        <v>689</v>
      </c>
      <c r="C517" s="11" t="s">
        <v>4668</v>
      </c>
      <c r="D517" s="24" t="s">
        <v>4669</v>
      </c>
      <c r="G517" s="4" t="s">
        <v>1017</v>
      </c>
      <c r="K517" s="47" t="s">
        <v>46</v>
      </c>
      <c r="L517" s="47" t="s">
        <v>286</v>
      </c>
      <c r="M517" s="4" t="s">
        <v>4670</v>
      </c>
      <c r="N517" s="4" t="s">
        <v>44</v>
      </c>
      <c r="O517" s="68">
        <v>40</v>
      </c>
      <c r="P517" s="4" t="s">
        <v>43</v>
      </c>
      <c r="Q517" s="4" t="s">
        <v>41</v>
      </c>
      <c r="R517" s="4" t="s">
        <v>44</v>
      </c>
      <c r="S517" s="4" t="s">
        <v>41</v>
      </c>
      <c r="T517" s="4" t="s">
        <v>43</v>
      </c>
      <c r="U517" s="10" t="s">
        <v>41</v>
      </c>
      <c r="V517" s="48" t="s">
        <v>46</v>
      </c>
      <c r="W517" s="6" t="s">
        <v>41</v>
      </c>
      <c r="X517" s="6" t="s">
        <v>4671</v>
      </c>
      <c r="Y517" s="6" t="s">
        <v>4672</v>
      </c>
      <c r="Z517" s="6" t="s">
        <v>4673</v>
      </c>
      <c r="AA517" s="6" t="s">
        <v>4674</v>
      </c>
      <c r="AB517" s="6" t="s">
        <v>51</v>
      </c>
      <c r="AC517" s="6" t="s">
        <v>41</v>
      </c>
      <c r="AD517" s="6" t="s">
        <v>169</v>
      </c>
      <c r="AE517" s="6" t="s">
        <v>44</v>
      </c>
      <c r="AF517" s="6" t="s">
        <v>43</v>
      </c>
      <c r="AG517" s="18" t="s">
        <v>44</v>
      </c>
      <c r="AH517" s="9" t="s">
        <v>43</v>
      </c>
      <c r="AI517" s="7" t="s">
        <v>41</v>
      </c>
      <c r="AK517" s="7" t="s">
        <v>43</v>
      </c>
      <c r="AM517" s="7" t="s">
        <v>41</v>
      </c>
      <c r="AN517" s="7" t="s">
        <v>43</v>
      </c>
      <c r="AY517" s="8" t="s">
        <v>41</v>
      </c>
    </row>
    <row r="518" spans="1:51" x14ac:dyDescent="0.35">
      <c r="A518" s="22">
        <v>514</v>
      </c>
      <c r="B518" s="20">
        <v>690</v>
      </c>
      <c r="C518" s="11" t="s">
        <v>4675</v>
      </c>
      <c r="D518" s="24" t="s">
        <v>4676</v>
      </c>
      <c r="E518" s="4" t="s">
        <v>1017</v>
      </c>
      <c r="F518" s="4" t="s">
        <v>1017</v>
      </c>
      <c r="H518" s="4" t="s">
        <v>1017</v>
      </c>
      <c r="I518" s="4" t="s">
        <v>1017</v>
      </c>
      <c r="K518" s="47" t="s">
        <v>1041</v>
      </c>
      <c r="M518" s="4" t="s">
        <v>385</v>
      </c>
      <c r="N518" s="4" t="s">
        <v>44</v>
      </c>
      <c r="O518" s="68">
        <v>345</v>
      </c>
      <c r="P518" s="4" t="s">
        <v>44</v>
      </c>
      <c r="Q518" s="4" t="s">
        <v>4677</v>
      </c>
      <c r="R518" s="4" t="s">
        <v>44</v>
      </c>
      <c r="S518" s="4" t="s">
        <v>4678</v>
      </c>
      <c r="T518" s="4" t="s">
        <v>43</v>
      </c>
      <c r="U518" s="10" t="s">
        <v>41</v>
      </c>
      <c r="V518" s="48" t="s">
        <v>54</v>
      </c>
      <c r="W518" s="6" t="s">
        <v>3316</v>
      </c>
      <c r="X518" s="6" t="s">
        <v>4679</v>
      </c>
      <c r="Y518" s="6" t="s">
        <v>4680</v>
      </c>
      <c r="Z518" s="6" t="s">
        <v>4473</v>
      </c>
      <c r="AA518" s="6" t="s">
        <v>4681</v>
      </c>
      <c r="AB518" s="6" t="s">
        <v>93</v>
      </c>
      <c r="AC518" s="6" t="s">
        <v>41</v>
      </c>
      <c r="AD518" s="6" t="s">
        <v>351</v>
      </c>
      <c r="AE518" s="6" t="s">
        <v>43</v>
      </c>
      <c r="AF518" s="6" t="s">
        <v>43</v>
      </c>
      <c r="AG518" s="18" t="s">
        <v>44</v>
      </c>
      <c r="AH518" s="9" t="s">
        <v>44</v>
      </c>
      <c r="AI518" s="7" t="s">
        <v>4682</v>
      </c>
      <c r="AJ518" s="109">
        <v>14</v>
      </c>
      <c r="AK518" s="7" t="s">
        <v>44</v>
      </c>
      <c r="AL518" s="7" t="s">
        <v>54</v>
      </c>
      <c r="AM518" s="7" t="s">
        <v>4683</v>
      </c>
      <c r="AN518" s="7" t="s">
        <v>44</v>
      </c>
      <c r="AO518" s="7" t="s">
        <v>83</v>
      </c>
      <c r="AP518" s="7" t="s">
        <v>84</v>
      </c>
      <c r="AQ518" s="7" t="s">
        <v>112</v>
      </c>
      <c r="AR518" s="7" t="s">
        <v>113</v>
      </c>
      <c r="AS518" s="7" t="s">
        <v>69</v>
      </c>
      <c r="AT518" s="7" t="s">
        <v>23</v>
      </c>
      <c r="AU518" s="7" t="s">
        <v>70</v>
      </c>
      <c r="AY518" s="8" t="s">
        <v>41</v>
      </c>
    </row>
    <row r="519" spans="1:51" x14ac:dyDescent="0.35">
      <c r="A519" s="22">
        <v>515</v>
      </c>
      <c r="B519" s="20">
        <v>691</v>
      </c>
      <c r="C519" s="11" t="s">
        <v>4684</v>
      </c>
      <c r="D519" s="24" t="s">
        <v>4808</v>
      </c>
      <c r="J519" s="4" t="s">
        <v>1017</v>
      </c>
      <c r="K519" s="47" t="s">
        <v>75</v>
      </c>
      <c r="M519" s="4" t="s">
        <v>4685</v>
      </c>
      <c r="N519" s="4" t="s">
        <v>44</v>
      </c>
      <c r="O519" s="69">
        <v>300</v>
      </c>
      <c r="P519" s="4" t="s">
        <v>43</v>
      </c>
      <c r="Q519" s="4" t="s">
        <v>41</v>
      </c>
      <c r="R519" s="4" t="s">
        <v>44</v>
      </c>
      <c r="S519" s="54" t="s">
        <v>4809</v>
      </c>
      <c r="T519" s="4" t="s">
        <v>44</v>
      </c>
      <c r="U519" s="10" t="s">
        <v>4686</v>
      </c>
      <c r="V519" s="48" t="s">
        <v>75</v>
      </c>
      <c r="W519" s="6" t="s">
        <v>41</v>
      </c>
      <c r="X519" s="6" t="s">
        <v>4687</v>
      </c>
      <c r="Y519" s="6" t="s">
        <v>4688</v>
      </c>
      <c r="Z519" s="6" t="s">
        <v>4689</v>
      </c>
      <c r="AA519" s="6" t="s">
        <v>4690</v>
      </c>
      <c r="AB519" s="6" t="s">
        <v>51</v>
      </c>
      <c r="AC519" s="6" t="s">
        <v>41</v>
      </c>
      <c r="AD519" s="6" t="s">
        <v>110</v>
      </c>
      <c r="AE519" s="6" t="s">
        <v>44</v>
      </c>
      <c r="AF519" s="6" t="s">
        <v>43</v>
      </c>
      <c r="AG519" s="18" t="s">
        <v>43</v>
      </c>
      <c r="AH519" s="9" t="s">
        <v>43</v>
      </c>
      <c r="AI519" s="7" t="s">
        <v>41</v>
      </c>
      <c r="AK519" s="7" t="s">
        <v>44</v>
      </c>
      <c r="AL519" s="7" t="s">
        <v>66</v>
      </c>
      <c r="AM519" s="7" t="s">
        <v>4691</v>
      </c>
      <c r="AN519" s="7" t="s">
        <v>44</v>
      </c>
      <c r="AO519" s="7" t="s">
        <v>112</v>
      </c>
      <c r="AY519" s="8" t="s">
        <v>41</v>
      </c>
    </row>
    <row r="520" spans="1:51" x14ac:dyDescent="0.35">
      <c r="A520" s="22">
        <v>516</v>
      </c>
      <c r="B520" s="20">
        <v>692</v>
      </c>
      <c r="C520" s="11" t="s">
        <v>4692</v>
      </c>
      <c r="D520" s="24" t="s">
        <v>4693</v>
      </c>
      <c r="E520" s="4" t="s">
        <v>1017</v>
      </c>
      <c r="K520" s="47" t="s">
        <v>1041</v>
      </c>
      <c r="M520" s="4" t="s">
        <v>2759</v>
      </c>
      <c r="N520" s="4" t="s">
        <v>43</v>
      </c>
      <c r="O520" s="68">
        <v>63</v>
      </c>
      <c r="P520" s="4" t="s">
        <v>44</v>
      </c>
      <c r="Q520" s="4" t="s">
        <v>4694</v>
      </c>
      <c r="R520" s="4" t="s">
        <v>44</v>
      </c>
      <c r="S520" s="4" t="s">
        <v>4695</v>
      </c>
      <c r="T520" s="4" t="s">
        <v>43</v>
      </c>
      <c r="U520" s="10" t="s">
        <v>41</v>
      </c>
      <c r="V520" s="48" t="s">
        <v>88</v>
      </c>
      <c r="W520" s="6" t="s">
        <v>41</v>
      </c>
      <c r="X520" s="6" t="s">
        <v>4696</v>
      </c>
      <c r="Y520" s="6" t="s">
        <v>4697</v>
      </c>
      <c r="Z520" s="6" t="s">
        <v>4698</v>
      </c>
      <c r="AA520" s="6" t="s">
        <v>4699</v>
      </c>
      <c r="AB520" s="6" t="s">
        <v>51</v>
      </c>
      <c r="AC520" s="6" t="s">
        <v>4700</v>
      </c>
      <c r="AD520" s="6" t="s">
        <v>1031</v>
      </c>
      <c r="AE520" s="6" t="s">
        <v>44</v>
      </c>
      <c r="AF520" s="6" t="s">
        <v>43</v>
      </c>
      <c r="AG520" s="18" t="s">
        <v>43</v>
      </c>
      <c r="AH520" s="9" t="s">
        <v>43</v>
      </c>
      <c r="AI520" s="7" t="s">
        <v>41</v>
      </c>
      <c r="AK520" s="7" t="s">
        <v>44</v>
      </c>
      <c r="AL520" s="7" t="s">
        <v>54</v>
      </c>
      <c r="AM520" s="7" t="s">
        <v>4701</v>
      </c>
      <c r="AN520" s="7" t="s">
        <v>44</v>
      </c>
      <c r="AO520" s="7" t="s">
        <v>112</v>
      </c>
      <c r="AP520" s="7" t="s">
        <v>58</v>
      </c>
      <c r="AY520" s="8" t="s">
        <v>4702</v>
      </c>
    </row>
    <row r="521" spans="1:51" x14ac:dyDescent="0.35">
      <c r="A521" s="22">
        <v>517</v>
      </c>
      <c r="B521" s="20">
        <v>693</v>
      </c>
      <c r="C521" s="11" t="s">
        <v>4703</v>
      </c>
      <c r="D521" s="24" t="s">
        <v>4704</v>
      </c>
      <c r="H521" s="4" t="s">
        <v>1017</v>
      </c>
      <c r="K521" s="47" t="s">
        <v>1040</v>
      </c>
      <c r="M521" s="4" t="s">
        <v>4705</v>
      </c>
      <c r="N521" s="4" t="s">
        <v>44</v>
      </c>
      <c r="O521" s="69">
        <v>7000</v>
      </c>
      <c r="P521" s="4" t="s">
        <v>44</v>
      </c>
      <c r="Q521" s="4" t="s">
        <v>4706</v>
      </c>
      <c r="R521" s="4" t="s">
        <v>44</v>
      </c>
      <c r="S521" s="4" t="s">
        <v>4707</v>
      </c>
      <c r="T521" s="4" t="s">
        <v>44</v>
      </c>
      <c r="U521" s="10" t="s">
        <v>4708</v>
      </c>
      <c r="V521" s="48" t="s">
        <v>459</v>
      </c>
      <c r="W521" s="6" t="s">
        <v>41</v>
      </c>
      <c r="X521" s="6" t="s">
        <v>4709</v>
      </c>
      <c r="Y521" s="6" t="s">
        <v>4710</v>
      </c>
      <c r="Z521" s="6" t="s">
        <v>4711</v>
      </c>
      <c r="AA521" s="6" t="s">
        <v>4712</v>
      </c>
      <c r="AB521" s="6" t="s">
        <v>93</v>
      </c>
      <c r="AC521" s="6" t="s">
        <v>41</v>
      </c>
      <c r="AD521" s="6" t="s">
        <v>222</v>
      </c>
      <c r="AE521" s="6" t="s">
        <v>43</v>
      </c>
      <c r="AF521" s="6" t="s">
        <v>43</v>
      </c>
      <c r="AG521" s="18" t="s">
        <v>44</v>
      </c>
      <c r="AH521" s="9" t="s">
        <v>43</v>
      </c>
      <c r="AI521" s="7" t="s">
        <v>41</v>
      </c>
      <c r="AK521" s="7" t="s">
        <v>43</v>
      </c>
      <c r="AM521" s="7" t="s">
        <v>41</v>
      </c>
      <c r="AN521" s="7" t="s">
        <v>44</v>
      </c>
      <c r="AO521" s="7" t="s">
        <v>58</v>
      </c>
      <c r="AY521" s="8" t="s">
        <v>4713</v>
      </c>
    </row>
    <row r="522" spans="1:51" x14ac:dyDescent="0.35">
      <c r="A522" s="22">
        <v>518</v>
      </c>
      <c r="B522" s="20">
        <v>694</v>
      </c>
      <c r="C522" s="11" t="s">
        <v>4714</v>
      </c>
      <c r="D522" s="24" t="s">
        <v>4715</v>
      </c>
      <c r="E522" s="4" t="s">
        <v>1017</v>
      </c>
      <c r="G522" s="4" t="s">
        <v>1017</v>
      </c>
      <c r="K522" s="47" t="s">
        <v>1041</v>
      </c>
      <c r="L522" s="47" t="s">
        <v>286</v>
      </c>
      <c r="M522" s="4" t="s">
        <v>4716</v>
      </c>
      <c r="N522" s="4" t="s">
        <v>44</v>
      </c>
      <c r="O522" s="68">
        <v>140</v>
      </c>
      <c r="P522" s="4" t="s">
        <v>43</v>
      </c>
      <c r="Q522" s="4" t="s">
        <v>41</v>
      </c>
      <c r="R522" s="4" t="s">
        <v>44</v>
      </c>
      <c r="S522" s="4" t="s">
        <v>4717</v>
      </c>
      <c r="T522" s="4" t="s">
        <v>43</v>
      </c>
      <c r="U522" s="10" t="s">
        <v>41</v>
      </c>
      <c r="V522" s="48" t="s">
        <v>88</v>
      </c>
      <c r="W522" s="6" t="s">
        <v>41</v>
      </c>
      <c r="X522" s="6" t="s">
        <v>4718</v>
      </c>
      <c r="Y522" s="6" t="s">
        <v>4719</v>
      </c>
      <c r="Z522" s="6" t="s">
        <v>635</v>
      </c>
      <c r="AA522" s="6" t="s">
        <v>4720</v>
      </c>
      <c r="AB522" s="6" t="s">
        <v>51</v>
      </c>
      <c r="AC522" s="6" t="s">
        <v>4721</v>
      </c>
      <c r="AD522" s="6" t="s">
        <v>638</v>
      </c>
      <c r="AE522" s="6" t="s">
        <v>44</v>
      </c>
      <c r="AF522" s="6" t="s">
        <v>43</v>
      </c>
      <c r="AG522" s="18" t="s">
        <v>43</v>
      </c>
      <c r="AH522" s="9" t="s">
        <v>44</v>
      </c>
      <c r="AI522" s="7" t="s">
        <v>4722</v>
      </c>
      <c r="AJ522" s="109">
        <v>1</v>
      </c>
      <c r="AK522" s="7" t="s">
        <v>44</v>
      </c>
      <c r="AL522" s="7" t="s">
        <v>54</v>
      </c>
      <c r="AM522" s="7" t="s">
        <v>4723</v>
      </c>
      <c r="AN522" s="7" t="s">
        <v>44</v>
      </c>
      <c r="AO522" s="7" t="s">
        <v>58</v>
      </c>
      <c r="AY522" s="8" t="s">
        <v>54</v>
      </c>
    </row>
    <row r="523" spans="1:51" x14ac:dyDescent="0.35">
      <c r="A523" s="22">
        <v>519</v>
      </c>
      <c r="B523" s="20">
        <v>695</v>
      </c>
      <c r="C523" s="11" t="s">
        <v>4724</v>
      </c>
      <c r="D523" s="24" t="s">
        <v>4810</v>
      </c>
      <c r="G523" s="4" t="s">
        <v>1017</v>
      </c>
      <c r="K523" s="47" t="s">
        <v>75</v>
      </c>
      <c r="M523" s="4" t="s">
        <v>4725</v>
      </c>
      <c r="N523" s="4" t="s">
        <v>44</v>
      </c>
      <c r="O523" s="68">
        <v>1800</v>
      </c>
      <c r="P523" s="4" t="s">
        <v>44</v>
      </c>
      <c r="Q523" s="4" t="s">
        <v>4726</v>
      </c>
      <c r="R523" s="4" t="s">
        <v>43</v>
      </c>
      <c r="S523" s="4" t="s">
        <v>4727</v>
      </c>
      <c r="T523" s="4" t="s">
        <v>44</v>
      </c>
      <c r="U523" s="10" t="s">
        <v>4811</v>
      </c>
      <c r="V523" s="48" t="s">
        <v>66</v>
      </c>
      <c r="W523" s="6" t="s">
        <v>4728</v>
      </c>
      <c r="X523" s="6" t="s">
        <v>66</v>
      </c>
      <c r="Y523" s="6" t="s">
        <v>4729</v>
      </c>
      <c r="Z523" s="6" t="s">
        <v>3362</v>
      </c>
      <c r="AA523" s="6" t="s">
        <v>3363</v>
      </c>
      <c r="AB523" s="6" t="s">
        <v>93</v>
      </c>
      <c r="AC523" s="6" t="s">
        <v>41</v>
      </c>
      <c r="AD523" s="6" t="s">
        <v>145</v>
      </c>
      <c r="AE523" s="6" t="s">
        <v>43</v>
      </c>
      <c r="AF523" s="6" t="s">
        <v>43</v>
      </c>
      <c r="AG523" s="18" t="s">
        <v>44</v>
      </c>
      <c r="AH523" s="9" t="s">
        <v>44</v>
      </c>
      <c r="AI523" s="7" t="s">
        <v>4730</v>
      </c>
      <c r="AK523" s="7" t="s">
        <v>44</v>
      </c>
      <c r="AL523" s="7" t="s">
        <v>66</v>
      </c>
      <c r="AM523" s="7" t="s">
        <v>4731</v>
      </c>
      <c r="AN523" s="7" t="s">
        <v>44</v>
      </c>
      <c r="AO523" s="7" t="s">
        <v>83</v>
      </c>
      <c r="AP523" s="7" t="s">
        <v>68</v>
      </c>
      <c r="AQ523" s="7" t="s">
        <v>113</v>
      </c>
      <c r="AR523" s="7" t="s">
        <v>23</v>
      </c>
      <c r="AS523" s="7" t="s">
        <v>70</v>
      </c>
      <c r="AT523" s="7" t="s">
        <v>393</v>
      </c>
      <c r="AY523" s="8" t="s">
        <v>41</v>
      </c>
    </row>
    <row r="524" spans="1:51" x14ac:dyDescent="0.35">
      <c r="A524" s="22">
        <v>520</v>
      </c>
      <c r="B524" s="20">
        <v>696</v>
      </c>
      <c r="C524" s="11" t="s">
        <v>232</v>
      </c>
      <c r="D524" s="24" t="s">
        <v>4812</v>
      </c>
      <c r="J524" s="4" t="s">
        <v>1017</v>
      </c>
      <c r="K524" s="47" t="s">
        <v>1041</v>
      </c>
      <c r="L524" s="47" t="s">
        <v>1039</v>
      </c>
      <c r="M524" s="4" t="s">
        <v>4732</v>
      </c>
      <c r="N524" s="4" t="s">
        <v>44</v>
      </c>
      <c r="O524" s="68">
        <v>120</v>
      </c>
      <c r="P524" s="4" t="s">
        <v>43</v>
      </c>
      <c r="Q524" s="4" t="s">
        <v>41</v>
      </c>
      <c r="R524" s="4" t="s">
        <v>44</v>
      </c>
      <c r="S524" s="4" t="s">
        <v>4733</v>
      </c>
      <c r="T524" s="4" t="s">
        <v>43</v>
      </c>
      <c r="U524" s="10" t="s">
        <v>41</v>
      </c>
      <c r="V524" s="48" t="s">
        <v>88</v>
      </c>
      <c r="W524" s="6" t="s">
        <v>41</v>
      </c>
      <c r="X524" s="6" t="s">
        <v>4734</v>
      </c>
      <c r="Y524" s="6" t="s">
        <v>4735</v>
      </c>
      <c r="Z524" s="6" t="s">
        <v>4736</v>
      </c>
      <c r="AA524" s="6" t="s">
        <v>4737</v>
      </c>
      <c r="AB524" s="6" t="s">
        <v>51</v>
      </c>
      <c r="AC524" s="6" t="s">
        <v>4738</v>
      </c>
      <c r="AD524" s="6" t="s">
        <v>314</v>
      </c>
      <c r="AE524" s="6" t="s">
        <v>44</v>
      </c>
      <c r="AF524" s="6" t="s">
        <v>43</v>
      </c>
      <c r="AG524" s="18" t="s">
        <v>43</v>
      </c>
      <c r="AH524" s="9" t="s">
        <v>44</v>
      </c>
      <c r="AI524" s="7" t="s">
        <v>4739</v>
      </c>
      <c r="AJ524" s="109">
        <v>1</v>
      </c>
      <c r="AK524" s="7" t="s">
        <v>43</v>
      </c>
      <c r="AM524" s="7" t="s">
        <v>41</v>
      </c>
      <c r="AN524" s="7" t="s">
        <v>44</v>
      </c>
      <c r="AO524" s="7" t="s">
        <v>83</v>
      </c>
      <c r="AP524" s="7" t="s">
        <v>84</v>
      </c>
      <c r="AY524" s="8" t="s">
        <v>41</v>
      </c>
    </row>
    <row r="525" spans="1:51" x14ac:dyDescent="0.35">
      <c r="A525" s="22">
        <v>521</v>
      </c>
      <c r="B525" s="20">
        <v>697</v>
      </c>
      <c r="C525" s="11" t="s">
        <v>4740</v>
      </c>
      <c r="D525" s="24" t="s">
        <v>4741</v>
      </c>
      <c r="G525" s="4" t="s">
        <v>1017</v>
      </c>
      <c r="K525" s="47" t="s">
        <v>75</v>
      </c>
      <c r="L525" s="47" t="s">
        <v>46</v>
      </c>
      <c r="M525" s="4" t="s">
        <v>4742</v>
      </c>
      <c r="N525" s="4" t="s">
        <v>44</v>
      </c>
      <c r="O525" s="69">
        <v>375</v>
      </c>
      <c r="P525" s="4" t="s">
        <v>44</v>
      </c>
      <c r="Q525" s="4" t="s">
        <v>4743</v>
      </c>
      <c r="R525" s="4" t="s">
        <v>43</v>
      </c>
      <c r="S525" s="4" t="s">
        <v>41</v>
      </c>
      <c r="T525" s="4" t="s">
        <v>43</v>
      </c>
      <c r="U525" s="10" t="s">
        <v>41</v>
      </c>
      <c r="V525" s="48" t="s">
        <v>66</v>
      </c>
      <c r="W525" s="6" t="s">
        <v>4744</v>
      </c>
      <c r="X525" s="6" t="s">
        <v>4744</v>
      </c>
      <c r="Y525" s="6" t="s">
        <v>4745</v>
      </c>
      <c r="Z525" s="6" t="s">
        <v>3362</v>
      </c>
      <c r="AA525" s="6" t="s">
        <v>3363</v>
      </c>
      <c r="AB525" s="6" t="s">
        <v>93</v>
      </c>
      <c r="AC525" s="6" t="s">
        <v>41</v>
      </c>
      <c r="AD525" s="6" t="s">
        <v>145</v>
      </c>
      <c r="AE525" s="6" t="s">
        <v>43</v>
      </c>
      <c r="AF525" s="6" t="s">
        <v>43</v>
      </c>
      <c r="AG525" s="18" t="s">
        <v>44</v>
      </c>
      <c r="AH525" s="9" t="s">
        <v>44</v>
      </c>
      <c r="AI525" s="7" t="s">
        <v>4746</v>
      </c>
      <c r="AK525" s="7" t="s">
        <v>44</v>
      </c>
      <c r="AL525" s="7" t="s">
        <v>66</v>
      </c>
      <c r="AM525" s="7" t="s">
        <v>4747</v>
      </c>
      <c r="AN525" s="7" t="s">
        <v>44</v>
      </c>
      <c r="AO525" s="7" t="s">
        <v>83</v>
      </c>
      <c r="AP525" s="7" t="s">
        <v>68</v>
      </c>
      <c r="AQ525" s="7" t="s">
        <v>112</v>
      </c>
      <c r="AR525" s="7" t="s">
        <v>113</v>
      </c>
      <c r="AS525" s="7" t="s">
        <v>393</v>
      </c>
      <c r="AY525" s="8" t="s">
        <v>41</v>
      </c>
    </row>
    <row r="526" spans="1:51" x14ac:dyDescent="0.35">
      <c r="A526" s="22">
        <v>522</v>
      </c>
      <c r="B526" s="20">
        <v>698</v>
      </c>
      <c r="C526" s="11" t="s">
        <v>4748</v>
      </c>
      <c r="D526" s="24" t="s">
        <v>4749</v>
      </c>
      <c r="F526" s="4" t="s">
        <v>1017</v>
      </c>
      <c r="K526" s="47" t="s">
        <v>75</v>
      </c>
      <c r="M526" s="4" t="s">
        <v>554</v>
      </c>
      <c r="N526" s="4" t="s">
        <v>44</v>
      </c>
      <c r="O526" s="68">
        <v>24</v>
      </c>
      <c r="P526" s="4" t="s">
        <v>43</v>
      </c>
      <c r="Q526" s="4" t="s">
        <v>41</v>
      </c>
      <c r="R526" s="4" t="s">
        <v>44</v>
      </c>
      <c r="S526" s="4" t="s">
        <v>4750</v>
      </c>
      <c r="T526" s="4" t="s">
        <v>43</v>
      </c>
      <c r="U526" s="10" t="s">
        <v>41</v>
      </c>
      <c r="V526" s="48" t="s">
        <v>75</v>
      </c>
      <c r="W526" s="6" t="s">
        <v>41</v>
      </c>
      <c r="X526" s="6" t="s">
        <v>4751</v>
      </c>
      <c r="Y526" s="6" t="s">
        <v>4752</v>
      </c>
      <c r="Z526" s="6" t="s">
        <v>4753</v>
      </c>
      <c r="AA526" s="6" t="s">
        <v>4754</v>
      </c>
      <c r="AB526" s="6" t="s">
        <v>93</v>
      </c>
      <c r="AC526" s="6" t="s">
        <v>4755</v>
      </c>
      <c r="AD526" s="6" t="s">
        <v>638</v>
      </c>
      <c r="AE526" s="6" t="s">
        <v>44</v>
      </c>
      <c r="AF526" s="6" t="s">
        <v>43</v>
      </c>
      <c r="AG526" s="18" t="s">
        <v>44</v>
      </c>
      <c r="AH526" s="9" t="s">
        <v>43</v>
      </c>
      <c r="AI526" s="7" t="s">
        <v>41</v>
      </c>
      <c r="AK526" s="7" t="s">
        <v>43</v>
      </c>
      <c r="AM526" s="7" t="s">
        <v>41</v>
      </c>
      <c r="AN526" s="7" t="s">
        <v>44</v>
      </c>
      <c r="AO526" s="7" t="s">
        <v>112</v>
      </c>
      <c r="AP526" s="7" t="s">
        <v>69</v>
      </c>
      <c r="AY526" s="8" t="s">
        <v>41</v>
      </c>
    </row>
    <row r="527" spans="1:51" x14ac:dyDescent="0.35">
      <c r="A527" s="22">
        <v>523</v>
      </c>
      <c r="B527" s="20">
        <v>699</v>
      </c>
      <c r="C527" s="11" t="s">
        <v>4756</v>
      </c>
      <c r="D527" s="24" t="s">
        <v>4757</v>
      </c>
      <c r="G527" s="4" t="s">
        <v>1017</v>
      </c>
      <c r="K527" s="47" t="s">
        <v>75</v>
      </c>
      <c r="L527" s="47" t="s">
        <v>46</v>
      </c>
      <c r="M527" s="4" t="s">
        <v>4758</v>
      </c>
      <c r="N527" s="4" t="s">
        <v>44</v>
      </c>
      <c r="O527" s="69">
        <v>350</v>
      </c>
      <c r="P527" s="4" t="s">
        <v>44</v>
      </c>
      <c r="Q527" s="4" t="s">
        <v>4759</v>
      </c>
      <c r="R527" s="4" t="s">
        <v>43</v>
      </c>
      <c r="S527" s="4" t="s">
        <v>41</v>
      </c>
      <c r="T527" s="4" t="s">
        <v>43</v>
      </c>
      <c r="U527" s="10" t="s">
        <v>41</v>
      </c>
      <c r="V527" s="48" t="s">
        <v>66</v>
      </c>
      <c r="W527" s="6" t="s">
        <v>4760</v>
      </c>
      <c r="X527" s="6" t="s">
        <v>4744</v>
      </c>
      <c r="Y527" s="6" t="s">
        <v>4761</v>
      </c>
      <c r="Z527" s="6" t="s">
        <v>3362</v>
      </c>
      <c r="AA527" s="6" t="s">
        <v>3363</v>
      </c>
      <c r="AB527" s="6" t="s">
        <v>93</v>
      </c>
      <c r="AC527" s="6" t="s">
        <v>41</v>
      </c>
      <c r="AD527" s="6" t="s">
        <v>145</v>
      </c>
      <c r="AE527" s="6" t="s">
        <v>43</v>
      </c>
      <c r="AF527" s="6" t="s">
        <v>43</v>
      </c>
      <c r="AG527" s="18" t="s">
        <v>44</v>
      </c>
      <c r="AH527" s="9" t="s">
        <v>44</v>
      </c>
      <c r="AI527" s="7" t="s">
        <v>4762</v>
      </c>
      <c r="AK527" s="7" t="s">
        <v>44</v>
      </c>
      <c r="AL527" s="7" t="s">
        <v>66</v>
      </c>
      <c r="AM527" s="7" t="s">
        <v>4763</v>
      </c>
      <c r="AN527" s="7" t="s">
        <v>44</v>
      </c>
      <c r="AO527" s="7" t="s">
        <v>83</v>
      </c>
      <c r="AP527" s="7" t="s">
        <v>84</v>
      </c>
      <c r="AQ527" s="7" t="s">
        <v>113</v>
      </c>
      <c r="AR527" s="7" t="s">
        <v>23</v>
      </c>
      <c r="AS527" s="7" t="s">
        <v>70</v>
      </c>
      <c r="AT527" s="7" t="s">
        <v>393</v>
      </c>
      <c r="AY527" s="8" t="s">
        <v>41</v>
      </c>
    </row>
    <row r="528" spans="1:51" x14ac:dyDescent="0.35">
      <c r="A528" s="22">
        <v>524</v>
      </c>
      <c r="B528" s="20">
        <v>700</v>
      </c>
      <c r="C528" s="11" t="s">
        <v>4764</v>
      </c>
      <c r="D528" s="24" t="s">
        <v>4765</v>
      </c>
      <c r="F528" s="4" t="s">
        <v>1017</v>
      </c>
      <c r="H528" s="4" t="s">
        <v>1017</v>
      </c>
      <c r="K528" s="47" t="s">
        <v>75</v>
      </c>
      <c r="M528" s="4" t="s">
        <v>4766</v>
      </c>
      <c r="N528" s="4" t="s">
        <v>44</v>
      </c>
      <c r="O528" s="68">
        <v>20</v>
      </c>
      <c r="P528" s="4" t="s">
        <v>44</v>
      </c>
      <c r="Q528" s="4" t="s">
        <v>4767</v>
      </c>
      <c r="R528" s="4" t="s">
        <v>44</v>
      </c>
      <c r="S528" s="4" t="s">
        <v>4768</v>
      </c>
      <c r="T528" s="4" t="s">
        <v>43</v>
      </c>
      <c r="U528" s="10" t="s">
        <v>41</v>
      </c>
      <c r="V528" s="48" t="s">
        <v>75</v>
      </c>
      <c r="W528" s="6" t="s">
        <v>41</v>
      </c>
      <c r="X528" s="6" t="s">
        <v>4769</v>
      </c>
      <c r="Y528" s="6" t="s">
        <v>4770</v>
      </c>
      <c r="Z528" s="6" t="s">
        <v>4771</v>
      </c>
      <c r="AA528" s="6" t="s">
        <v>4772</v>
      </c>
      <c r="AB528" s="6" t="s">
        <v>51</v>
      </c>
      <c r="AC528" s="6" t="s">
        <v>4773</v>
      </c>
      <c r="AD528" s="6" t="s">
        <v>135</v>
      </c>
      <c r="AE528" s="6" t="s">
        <v>43</v>
      </c>
      <c r="AF528" s="6" t="s">
        <v>43</v>
      </c>
      <c r="AG528" s="18" t="s">
        <v>43</v>
      </c>
      <c r="AH528" s="9" t="s">
        <v>44</v>
      </c>
      <c r="AI528" s="7" t="s">
        <v>4774</v>
      </c>
      <c r="AJ528" s="109">
        <v>1</v>
      </c>
      <c r="AK528" s="7" t="s">
        <v>43</v>
      </c>
      <c r="AM528" s="7" t="s">
        <v>41</v>
      </c>
      <c r="AN528" s="7" t="s">
        <v>44</v>
      </c>
      <c r="AO528" s="7" t="s">
        <v>112</v>
      </c>
      <c r="AP528" s="7" t="s">
        <v>58</v>
      </c>
      <c r="AY528" s="8" t="s">
        <v>4775</v>
      </c>
    </row>
    <row r="529" spans="1:51" x14ac:dyDescent="0.35">
      <c r="A529" s="22">
        <v>525</v>
      </c>
      <c r="B529" s="20">
        <v>701</v>
      </c>
      <c r="C529" s="11" t="s">
        <v>4776</v>
      </c>
      <c r="D529" s="24" t="s">
        <v>4777</v>
      </c>
      <c r="I529" s="4" t="s">
        <v>1017</v>
      </c>
      <c r="K529" s="47" t="s">
        <v>1041</v>
      </c>
      <c r="M529" s="4" t="s">
        <v>4778</v>
      </c>
      <c r="N529" s="4" t="s">
        <v>43</v>
      </c>
      <c r="O529" s="69">
        <v>150</v>
      </c>
      <c r="P529" s="4" t="s">
        <v>43</v>
      </c>
      <c r="Q529" s="4" t="s">
        <v>41</v>
      </c>
      <c r="R529" s="4" t="s">
        <v>44</v>
      </c>
      <c r="S529" s="4" t="s">
        <v>4779</v>
      </c>
      <c r="T529" s="4" t="s">
        <v>44</v>
      </c>
      <c r="U529" s="10" t="s">
        <v>4780</v>
      </c>
      <c r="V529" s="48" t="s">
        <v>88</v>
      </c>
      <c r="W529" s="6" t="s">
        <v>41</v>
      </c>
      <c r="X529" s="6" t="s">
        <v>4781</v>
      </c>
      <c r="Y529" s="6" t="s">
        <v>4782</v>
      </c>
      <c r="Z529" s="6" t="s">
        <v>4783</v>
      </c>
      <c r="AA529" s="6" t="s">
        <v>4784</v>
      </c>
      <c r="AB529" s="6" t="s">
        <v>93</v>
      </c>
      <c r="AC529" s="6" t="s">
        <v>4785</v>
      </c>
      <c r="AD529" s="6" t="s">
        <v>351</v>
      </c>
      <c r="AE529" s="6" t="s">
        <v>44</v>
      </c>
      <c r="AF529" s="6" t="s">
        <v>43</v>
      </c>
      <c r="AG529" s="18" t="s">
        <v>43</v>
      </c>
      <c r="AH529" s="9" t="s">
        <v>44</v>
      </c>
      <c r="AI529" s="7" t="s">
        <v>4786</v>
      </c>
      <c r="AJ529" s="109">
        <v>1</v>
      </c>
      <c r="AK529" s="7" t="s">
        <v>44</v>
      </c>
      <c r="AL529" s="7" t="s">
        <v>54</v>
      </c>
      <c r="AM529" s="7" t="s">
        <v>4787</v>
      </c>
      <c r="AN529" s="7" t="s">
        <v>44</v>
      </c>
      <c r="AO529" s="7" t="s">
        <v>84</v>
      </c>
      <c r="AP529" s="7" t="s">
        <v>112</v>
      </c>
      <c r="AQ529" s="7" t="s">
        <v>23</v>
      </c>
      <c r="AY529" s="8" t="s">
        <v>41</v>
      </c>
    </row>
    <row r="530" spans="1:51" x14ac:dyDescent="0.35">
      <c r="O530" s="69"/>
    </row>
    <row r="531" spans="1:51" x14ac:dyDescent="0.35">
      <c r="O531" s="69"/>
    </row>
    <row r="532" spans="1:51" x14ac:dyDescent="0.35">
      <c r="O532" s="69"/>
    </row>
    <row r="533" spans="1:51" x14ac:dyDescent="0.35">
      <c r="O533" s="69"/>
    </row>
    <row r="534" spans="1:51" x14ac:dyDescent="0.35">
      <c r="O534" s="69"/>
    </row>
    <row r="535" spans="1:51" x14ac:dyDescent="0.35">
      <c r="O535" s="69"/>
    </row>
    <row r="536" spans="1:51" x14ac:dyDescent="0.35">
      <c r="O536" s="69"/>
    </row>
    <row r="537" spans="1:51" x14ac:dyDescent="0.35">
      <c r="O537" s="69"/>
    </row>
    <row r="538" spans="1:51" x14ac:dyDescent="0.35">
      <c r="O538" s="69"/>
    </row>
    <row r="539" spans="1:51" x14ac:dyDescent="0.35">
      <c r="O539" s="69"/>
    </row>
    <row r="540" spans="1:51" x14ac:dyDescent="0.35">
      <c r="O540" s="69"/>
    </row>
    <row r="541" spans="1:51" x14ac:dyDescent="0.35">
      <c r="O541" s="69"/>
    </row>
    <row r="542" spans="1:51" x14ac:dyDescent="0.35">
      <c r="O542" s="69"/>
    </row>
    <row r="543" spans="1:51" x14ac:dyDescent="0.35">
      <c r="O543" s="69"/>
    </row>
    <row r="544" spans="1:51" x14ac:dyDescent="0.35">
      <c r="O544" s="69"/>
    </row>
    <row r="545" spans="15:15" x14ac:dyDescent="0.35">
      <c r="O545" s="69"/>
    </row>
    <row r="546" spans="15:15" x14ac:dyDescent="0.35">
      <c r="O546" s="69"/>
    </row>
    <row r="547" spans="15:15" x14ac:dyDescent="0.35">
      <c r="O547" s="69"/>
    </row>
    <row r="548" spans="15:15" x14ac:dyDescent="0.35">
      <c r="O548" s="69"/>
    </row>
    <row r="549" spans="15:15" x14ac:dyDescent="0.35">
      <c r="O549" s="69"/>
    </row>
    <row r="550" spans="15:15" x14ac:dyDescent="0.35">
      <c r="O550" s="69"/>
    </row>
    <row r="551" spans="15:15" x14ac:dyDescent="0.35">
      <c r="O551" s="69"/>
    </row>
    <row r="552" spans="15:15" x14ac:dyDescent="0.35">
      <c r="O552" s="69"/>
    </row>
    <row r="553" spans="15:15" x14ac:dyDescent="0.35">
      <c r="O553" s="69"/>
    </row>
    <row r="554" spans="15:15" x14ac:dyDescent="0.35">
      <c r="O554" s="69"/>
    </row>
    <row r="555" spans="15:15" x14ac:dyDescent="0.35">
      <c r="O555" s="69"/>
    </row>
    <row r="556" spans="15:15" x14ac:dyDescent="0.35">
      <c r="O556" s="69"/>
    </row>
    <row r="557" spans="15:15" x14ac:dyDescent="0.35">
      <c r="O557" s="69"/>
    </row>
    <row r="558" spans="15:15" x14ac:dyDescent="0.35">
      <c r="O558" s="69"/>
    </row>
    <row r="559" spans="15:15" x14ac:dyDescent="0.35">
      <c r="O559" s="69"/>
    </row>
    <row r="560" spans="15:15" x14ac:dyDescent="0.35">
      <c r="O560" s="69"/>
    </row>
    <row r="561" spans="15:15" x14ac:dyDescent="0.35">
      <c r="O561" s="69"/>
    </row>
    <row r="562" spans="15:15" x14ac:dyDescent="0.35">
      <c r="O562" s="69"/>
    </row>
    <row r="563" spans="15:15" x14ac:dyDescent="0.35">
      <c r="O563" s="69"/>
    </row>
    <row r="564" spans="15:15" x14ac:dyDescent="0.35">
      <c r="O564" s="69"/>
    </row>
    <row r="565" spans="15:15" x14ac:dyDescent="0.35">
      <c r="O565" s="69"/>
    </row>
    <row r="566" spans="15:15" x14ac:dyDescent="0.35">
      <c r="O566" s="69"/>
    </row>
    <row r="567" spans="15:15" x14ac:dyDescent="0.35">
      <c r="O567" s="69"/>
    </row>
    <row r="568" spans="15:15" x14ac:dyDescent="0.35">
      <c r="O568" s="69"/>
    </row>
    <row r="569" spans="15:15" x14ac:dyDescent="0.35">
      <c r="O569" s="69"/>
    </row>
    <row r="570" spans="15:15" x14ac:dyDescent="0.35">
      <c r="O570" s="69"/>
    </row>
    <row r="571" spans="15:15" x14ac:dyDescent="0.35">
      <c r="O571" s="69"/>
    </row>
    <row r="572" spans="15:15" x14ac:dyDescent="0.35">
      <c r="O572" s="69"/>
    </row>
    <row r="573" spans="15:15" x14ac:dyDescent="0.35">
      <c r="O573" s="69"/>
    </row>
    <row r="574" spans="15:15" x14ac:dyDescent="0.35">
      <c r="O574" s="69"/>
    </row>
    <row r="575" spans="15:15" x14ac:dyDescent="0.35">
      <c r="O575" s="69"/>
    </row>
    <row r="576" spans="15:15" x14ac:dyDescent="0.35">
      <c r="O576" s="69"/>
    </row>
    <row r="577" spans="15:15" x14ac:dyDescent="0.35">
      <c r="O577" s="69"/>
    </row>
    <row r="578" spans="15:15" x14ac:dyDescent="0.35">
      <c r="O578" s="69"/>
    </row>
    <row r="579" spans="15:15" x14ac:dyDescent="0.35">
      <c r="O579" s="69"/>
    </row>
    <row r="580" spans="15:15" x14ac:dyDescent="0.35">
      <c r="O580" s="69"/>
    </row>
    <row r="581" spans="15:15" x14ac:dyDescent="0.35">
      <c r="O581" s="69"/>
    </row>
    <row r="582" spans="15:15" x14ac:dyDescent="0.35">
      <c r="O582" s="69"/>
    </row>
    <row r="583" spans="15:15" x14ac:dyDescent="0.35">
      <c r="O583" s="69"/>
    </row>
    <row r="584" spans="15:15" x14ac:dyDescent="0.35">
      <c r="O584" s="69"/>
    </row>
    <row r="585" spans="15:15" x14ac:dyDescent="0.35">
      <c r="O585" s="69"/>
    </row>
    <row r="586" spans="15:15" x14ac:dyDescent="0.35">
      <c r="O586" s="69"/>
    </row>
    <row r="587" spans="15:15" x14ac:dyDescent="0.35">
      <c r="O587" s="69"/>
    </row>
    <row r="588" spans="15:15" x14ac:dyDescent="0.35">
      <c r="O588" s="69"/>
    </row>
    <row r="589" spans="15:15" x14ac:dyDescent="0.35">
      <c r="O589" s="69"/>
    </row>
    <row r="590" spans="15:15" x14ac:dyDescent="0.35">
      <c r="O590" s="69"/>
    </row>
    <row r="591" spans="15:15" x14ac:dyDescent="0.35">
      <c r="O591" s="69"/>
    </row>
    <row r="592" spans="15:15" x14ac:dyDescent="0.35">
      <c r="O592" s="69"/>
    </row>
    <row r="593" spans="15:15" x14ac:dyDescent="0.35">
      <c r="O593" s="69"/>
    </row>
    <row r="594" spans="15:15" x14ac:dyDescent="0.35">
      <c r="O594" s="69"/>
    </row>
    <row r="595" spans="15:15" x14ac:dyDescent="0.35">
      <c r="O595" s="69"/>
    </row>
    <row r="596" spans="15:15" x14ac:dyDescent="0.35">
      <c r="O596" s="69"/>
    </row>
    <row r="597" spans="15:15" x14ac:dyDescent="0.35">
      <c r="O597" s="69"/>
    </row>
    <row r="598" spans="15:15" x14ac:dyDescent="0.35">
      <c r="O598" s="69"/>
    </row>
    <row r="599" spans="15:15" x14ac:dyDescent="0.35">
      <c r="O599" s="69"/>
    </row>
    <row r="600" spans="15:15" x14ac:dyDescent="0.35">
      <c r="O600" s="69"/>
    </row>
    <row r="601" spans="15:15" x14ac:dyDescent="0.35">
      <c r="O601" s="69"/>
    </row>
    <row r="602" spans="15:15" x14ac:dyDescent="0.35">
      <c r="O602" s="69"/>
    </row>
    <row r="603" spans="15:15" x14ac:dyDescent="0.35">
      <c r="O603" s="69"/>
    </row>
    <row r="604" spans="15:15" x14ac:dyDescent="0.35">
      <c r="O604" s="69"/>
    </row>
    <row r="605" spans="15:15" x14ac:dyDescent="0.35">
      <c r="O605" s="69"/>
    </row>
    <row r="606" spans="15:15" x14ac:dyDescent="0.35">
      <c r="O606" s="69"/>
    </row>
    <row r="607" spans="15:15" x14ac:dyDescent="0.35">
      <c r="O607" s="69"/>
    </row>
    <row r="608" spans="15:15" x14ac:dyDescent="0.35">
      <c r="O608" s="69"/>
    </row>
    <row r="609" spans="15:15" x14ac:dyDescent="0.35">
      <c r="O609" s="69"/>
    </row>
    <row r="610" spans="15:15" x14ac:dyDescent="0.35">
      <c r="O610" s="69"/>
    </row>
    <row r="611" spans="15:15" x14ac:dyDescent="0.35">
      <c r="O611" s="69"/>
    </row>
    <row r="612" spans="15:15" x14ac:dyDescent="0.35">
      <c r="O612" s="69"/>
    </row>
    <row r="613" spans="15:15" x14ac:dyDescent="0.35">
      <c r="O613" s="69"/>
    </row>
    <row r="614" spans="15:15" x14ac:dyDescent="0.35">
      <c r="O614" s="69"/>
    </row>
    <row r="615" spans="15:15" x14ac:dyDescent="0.35">
      <c r="O615" s="69"/>
    </row>
    <row r="616" spans="15:15" x14ac:dyDescent="0.35">
      <c r="O616" s="69"/>
    </row>
    <row r="617" spans="15:15" x14ac:dyDescent="0.35">
      <c r="O617" s="69"/>
    </row>
    <row r="618" spans="15:15" x14ac:dyDescent="0.35">
      <c r="O618" s="69"/>
    </row>
    <row r="619" spans="15:15" x14ac:dyDescent="0.35">
      <c r="O619" s="69"/>
    </row>
    <row r="620" spans="15:15" x14ac:dyDescent="0.35">
      <c r="O620" s="69"/>
    </row>
    <row r="621" spans="15:15" x14ac:dyDescent="0.35">
      <c r="O621" s="69"/>
    </row>
    <row r="622" spans="15:15" x14ac:dyDescent="0.35">
      <c r="O622" s="69"/>
    </row>
    <row r="623" spans="15:15" x14ac:dyDescent="0.35">
      <c r="O623" s="69"/>
    </row>
    <row r="624" spans="15:15" x14ac:dyDescent="0.35">
      <c r="O624" s="69"/>
    </row>
    <row r="625" spans="15:15" x14ac:dyDescent="0.35">
      <c r="O625" s="69"/>
    </row>
    <row r="626" spans="15:15" x14ac:dyDescent="0.35">
      <c r="O626" s="69"/>
    </row>
    <row r="627" spans="15:15" x14ac:dyDescent="0.35">
      <c r="O627" s="69"/>
    </row>
    <row r="628" spans="15:15" x14ac:dyDescent="0.35">
      <c r="O628" s="69"/>
    </row>
    <row r="629" spans="15:15" x14ac:dyDescent="0.35">
      <c r="O629" s="69"/>
    </row>
    <row r="630" spans="15:15" x14ac:dyDescent="0.35">
      <c r="O630" s="69"/>
    </row>
    <row r="631" spans="15:15" x14ac:dyDescent="0.35">
      <c r="O631" s="69"/>
    </row>
    <row r="632" spans="15:15" x14ac:dyDescent="0.35">
      <c r="O632" s="69"/>
    </row>
    <row r="633" spans="15:15" x14ac:dyDescent="0.35">
      <c r="O633" s="69"/>
    </row>
    <row r="634" spans="15:15" x14ac:dyDescent="0.35">
      <c r="O634" s="69"/>
    </row>
    <row r="635" spans="15:15" x14ac:dyDescent="0.35">
      <c r="O635" s="69"/>
    </row>
    <row r="636" spans="15:15" x14ac:dyDescent="0.35">
      <c r="O636" s="69"/>
    </row>
    <row r="637" spans="15:15" x14ac:dyDescent="0.35">
      <c r="O637" s="69"/>
    </row>
    <row r="638" spans="15:15" x14ac:dyDescent="0.35">
      <c r="O638" s="69"/>
    </row>
    <row r="639" spans="15:15" x14ac:dyDescent="0.35">
      <c r="O639" s="69"/>
    </row>
    <row r="640" spans="15:15" x14ac:dyDescent="0.35">
      <c r="O640" s="69"/>
    </row>
    <row r="641" spans="15:15" x14ac:dyDescent="0.35">
      <c r="O641" s="69"/>
    </row>
    <row r="642" spans="15:15" x14ac:dyDescent="0.35">
      <c r="O642" s="69"/>
    </row>
    <row r="643" spans="15:15" x14ac:dyDescent="0.35">
      <c r="O643" s="69"/>
    </row>
    <row r="644" spans="15:15" x14ac:dyDescent="0.35">
      <c r="O644" s="69"/>
    </row>
    <row r="645" spans="15:15" x14ac:dyDescent="0.35">
      <c r="O645" s="69"/>
    </row>
    <row r="646" spans="15:15" x14ac:dyDescent="0.35">
      <c r="O646" s="69"/>
    </row>
    <row r="647" spans="15:15" x14ac:dyDescent="0.35">
      <c r="O647" s="69"/>
    </row>
    <row r="648" spans="15:15" x14ac:dyDescent="0.35">
      <c r="O648" s="69"/>
    </row>
    <row r="649" spans="15:15" x14ac:dyDescent="0.35">
      <c r="O649" s="69"/>
    </row>
    <row r="650" spans="15:15" x14ac:dyDescent="0.35">
      <c r="O650" s="69"/>
    </row>
    <row r="651" spans="15:15" x14ac:dyDescent="0.35">
      <c r="O651" s="69"/>
    </row>
    <row r="652" spans="15:15" x14ac:dyDescent="0.35">
      <c r="O652" s="69"/>
    </row>
    <row r="653" spans="15:15" x14ac:dyDescent="0.35">
      <c r="O653" s="69"/>
    </row>
    <row r="654" spans="15:15" x14ac:dyDescent="0.35">
      <c r="O654" s="69"/>
    </row>
    <row r="655" spans="15:15" x14ac:dyDescent="0.35">
      <c r="O655" s="69"/>
    </row>
    <row r="656" spans="15:15" x14ac:dyDescent="0.35">
      <c r="O656" s="69"/>
    </row>
    <row r="657" spans="15:15" x14ac:dyDescent="0.35">
      <c r="O657" s="69"/>
    </row>
    <row r="658" spans="15:15" x14ac:dyDescent="0.35">
      <c r="O658" s="69"/>
    </row>
    <row r="659" spans="15:15" x14ac:dyDescent="0.35">
      <c r="O659" s="69"/>
    </row>
    <row r="660" spans="15:15" x14ac:dyDescent="0.35">
      <c r="O660" s="69"/>
    </row>
    <row r="661" spans="15:15" x14ac:dyDescent="0.35">
      <c r="O661" s="69"/>
    </row>
    <row r="662" spans="15:15" x14ac:dyDescent="0.35">
      <c r="O662" s="69"/>
    </row>
    <row r="663" spans="15:15" x14ac:dyDescent="0.35">
      <c r="O663" s="69"/>
    </row>
    <row r="664" spans="15:15" x14ac:dyDescent="0.35">
      <c r="O664" s="69"/>
    </row>
    <row r="665" spans="15:15" x14ac:dyDescent="0.35">
      <c r="O665" s="69"/>
    </row>
    <row r="666" spans="15:15" x14ac:dyDescent="0.35">
      <c r="O666" s="69"/>
    </row>
    <row r="667" spans="15:15" x14ac:dyDescent="0.35">
      <c r="O667" s="69"/>
    </row>
    <row r="668" spans="15:15" x14ac:dyDescent="0.35">
      <c r="O668" s="69"/>
    </row>
    <row r="669" spans="15:15" x14ac:dyDescent="0.35">
      <c r="O669" s="69"/>
    </row>
    <row r="670" spans="15:15" x14ac:dyDescent="0.35">
      <c r="O670" s="69"/>
    </row>
    <row r="671" spans="15:15" x14ac:dyDescent="0.35">
      <c r="O671" s="69"/>
    </row>
    <row r="672" spans="15:15" x14ac:dyDescent="0.35">
      <c r="O672" s="69"/>
    </row>
    <row r="673" spans="15:15" x14ac:dyDescent="0.35">
      <c r="O673" s="69"/>
    </row>
    <row r="674" spans="15:15" x14ac:dyDescent="0.35">
      <c r="O674" s="69"/>
    </row>
    <row r="675" spans="15:15" x14ac:dyDescent="0.35">
      <c r="O675" s="69"/>
    </row>
    <row r="676" spans="15:15" x14ac:dyDescent="0.35">
      <c r="O676" s="69"/>
    </row>
    <row r="677" spans="15:15" x14ac:dyDescent="0.35">
      <c r="O677" s="69"/>
    </row>
    <row r="678" spans="15:15" x14ac:dyDescent="0.35">
      <c r="O678" s="69"/>
    </row>
    <row r="679" spans="15:15" x14ac:dyDescent="0.35">
      <c r="O679" s="69"/>
    </row>
    <row r="680" spans="15:15" x14ac:dyDescent="0.35">
      <c r="O680" s="69"/>
    </row>
    <row r="681" spans="15:15" x14ac:dyDescent="0.35">
      <c r="O681" s="69"/>
    </row>
    <row r="682" spans="15:15" x14ac:dyDescent="0.35">
      <c r="O682" s="69"/>
    </row>
    <row r="683" spans="15:15" x14ac:dyDescent="0.35">
      <c r="O683" s="69"/>
    </row>
    <row r="684" spans="15:15" x14ac:dyDescent="0.35">
      <c r="O684" s="69"/>
    </row>
    <row r="685" spans="15:15" x14ac:dyDescent="0.35">
      <c r="O685" s="69"/>
    </row>
    <row r="686" spans="15:15" x14ac:dyDescent="0.35">
      <c r="O686" s="69"/>
    </row>
    <row r="687" spans="15:15" x14ac:dyDescent="0.35">
      <c r="O687" s="69"/>
    </row>
    <row r="688" spans="15:15" x14ac:dyDescent="0.35">
      <c r="O688" s="69"/>
    </row>
    <row r="689" spans="15:15" x14ac:dyDescent="0.35">
      <c r="O689" s="69"/>
    </row>
    <row r="690" spans="15:15" x14ac:dyDescent="0.35">
      <c r="O690" s="69"/>
    </row>
    <row r="691" spans="15:15" x14ac:dyDescent="0.35">
      <c r="O691" s="69"/>
    </row>
    <row r="692" spans="15:15" x14ac:dyDescent="0.35">
      <c r="O692" s="69"/>
    </row>
    <row r="693" spans="15:15" x14ac:dyDescent="0.35">
      <c r="O693" s="69"/>
    </row>
    <row r="694" spans="15:15" x14ac:dyDescent="0.35">
      <c r="O694" s="69"/>
    </row>
    <row r="695" spans="15:15" x14ac:dyDescent="0.35">
      <c r="O695" s="69"/>
    </row>
    <row r="696" spans="15:15" x14ac:dyDescent="0.35">
      <c r="O696" s="69"/>
    </row>
    <row r="697" spans="15:15" x14ac:dyDescent="0.35">
      <c r="O697" s="69"/>
    </row>
    <row r="698" spans="15:15" x14ac:dyDescent="0.35">
      <c r="O698" s="69"/>
    </row>
    <row r="699" spans="15:15" x14ac:dyDescent="0.35">
      <c r="O699" s="69"/>
    </row>
    <row r="700" spans="15:15" x14ac:dyDescent="0.35">
      <c r="O700" s="69"/>
    </row>
    <row r="701" spans="15:15" x14ac:dyDescent="0.35">
      <c r="O701" s="69"/>
    </row>
    <row r="702" spans="15:15" x14ac:dyDescent="0.35">
      <c r="O702" s="69"/>
    </row>
    <row r="703" spans="15:15" x14ac:dyDescent="0.35">
      <c r="O703" s="69"/>
    </row>
    <row r="704" spans="15:15" x14ac:dyDescent="0.35">
      <c r="O704" s="69"/>
    </row>
    <row r="705" spans="15:15" x14ac:dyDescent="0.35">
      <c r="O705" s="69"/>
    </row>
    <row r="706" spans="15:15" x14ac:dyDescent="0.35">
      <c r="O706" s="69"/>
    </row>
    <row r="707" spans="15:15" x14ac:dyDescent="0.35">
      <c r="O707" s="69"/>
    </row>
    <row r="708" spans="15:15" x14ac:dyDescent="0.35">
      <c r="O708" s="69"/>
    </row>
    <row r="709" spans="15:15" x14ac:dyDescent="0.35">
      <c r="O709" s="69"/>
    </row>
    <row r="710" spans="15:15" x14ac:dyDescent="0.35">
      <c r="O710" s="69"/>
    </row>
    <row r="711" spans="15:15" x14ac:dyDescent="0.35">
      <c r="O711" s="69"/>
    </row>
    <row r="712" spans="15:15" x14ac:dyDescent="0.35">
      <c r="O712" s="69"/>
    </row>
    <row r="713" spans="15:15" x14ac:dyDescent="0.35">
      <c r="O713" s="69"/>
    </row>
    <row r="714" spans="15:15" x14ac:dyDescent="0.35">
      <c r="O714" s="69"/>
    </row>
    <row r="715" spans="15:15" x14ac:dyDescent="0.35">
      <c r="O715" s="69"/>
    </row>
    <row r="716" spans="15:15" x14ac:dyDescent="0.35">
      <c r="O716" s="69"/>
    </row>
    <row r="717" spans="15:15" x14ac:dyDescent="0.35">
      <c r="O717" s="69"/>
    </row>
    <row r="718" spans="15:15" x14ac:dyDescent="0.35">
      <c r="O718" s="69"/>
    </row>
    <row r="719" spans="15:15" x14ac:dyDescent="0.35">
      <c r="O719" s="69"/>
    </row>
    <row r="720" spans="15:15" x14ac:dyDescent="0.35">
      <c r="O720" s="69"/>
    </row>
    <row r="721" spans="15:15" x14ac:dyDescent="0.35">
      <c r="O721" s="69"/>
    </row>
    <row r="722" spans="15:15" x14ac:dyDescent="0.35">
      <c r="O722" s="69"/>
    </row>
    <row r="723" spans="15:15" x14ac:dyDescent="0.35">
      <c r="O723" s="69"/>
    </row>
    <row r="724" spans="15:15" x14ac:dyDescent="0.35">
      <c r="O724" s="69"/>
    </row>
    <row r="725" spans="15:15" x14ac:dyDescent="0.35">
      <c r="O725" s="69"/>
    </row>
    <row r="726" spans="15:15" x14ac:dyDescent="0.35">
      <c r="O726" s="69"/>
    </row>
    <row r="727" spans="15:15" x14ac:dyDescent="0.35">
      <c r="O727" s="69"/>
    </row>
    <row r="728" spans="15:15" x14ac:dyDescent="0.35">
      <c r="O728" s="69"/>
    </row>
    <row r="729" spans="15:15" x14ac:dyDescent="0.35">
      <c r="O729" s="69"/>
    </row>
    <row r="730" spans="15:15" x14ac:dyDescent="0.35">
      <c r="O730" s="69"/>
    </row>
    <row r="731" spans="15:15" x14ac:dyDescent="0.35">
      <c r="O731" s="69"/>
    </row>
    <row r="732" spans="15:15" x14ac:dyDescent="0.35">
      <c r="O732" s="69"/>
    </row>
    <row r="733" spans="15:15" x14ac:dyDescent="0.35">
      <c r="O733" s="69"/>
    </row>
    <row r="734" spans="15:15" x14ac:dyDescent="0.35">
      <c r="O734" s="69"/>
    </row>
    <row r="735" spans="15:15" x14ac:dyDescent="0.35">
      <c r="O735" s="69"/>
    </row>
    <row r="736" spans="15:15" x14ac:dyDescent="0.35">
      <c r="O736" s="69"/>
    </row>
    <row r="737" spans="15:15" x14ac:dyDescent="0.35">
      <c r="O737" s="69"/>
    </row>
    <row r="738" spans="15:15" x14ac:dyDescent="0.35">
      <c r="O738" s="69"/>
    </row>
    <row r="739" spans="15:15" x14ac:dyDescent="0.35">
      <c r="O739" s="69"/>
    </row>
    <row r="740" spans="15:15" x14ac:dyDescent="0.35">
      <c r="O740" s="69"/>
    </row>
    <row r="741" spans="15:15" x14ac:dyDescent="0.35">
      <c r="O741" s="69"/>
    </row>
    <row r="742" spans="15:15" x14ac:dyDescent="0.35">
      <c r="O742" s="69"/>
    </row>
    <row r="743" spans="15:15" x14ac:dyDescent="0.35">
      <c r="O743" s="69"/>
    </row>
    <row r="744" spans="15:15" x14ac:dyDescent="0.35">
      <c r="O744" s="69"/>
    </row>
    <row r="745" spans="15:15" x14ac:dyDescent="0.35">
      <c r="O745" s="69"/>
    </row>
    <row r="746" spans="15:15" x14ac:dyDescent="0.35">
      <c r="O746" s="69"/>
    </row>
    <row r="747" spans="15:15" x14ac:dyDescent="0.35">
      <c r="O747" s="69"/>
    </row>
    <row r="748" spans="15:15" x14ac:dyDescent="0.35">
      <c r="O748" s="69"/>
    </row>
    <row r="749" spans="15:15" x14ac:dyDescent="0.35">
      <c r="O749" s="69"/>
    </row>
    <row r="750" spans="15:15" x14ac:dyDescent="0.35">
      <c r="O750" s="69"/>
    </row>
    <row r="751" spans="15:15" x14ac:dyDescent="0.35">
      <c r="O751" s="69"/>
    </row>
    <row r="752" spans="15:15" x14ac:dyDescent="0.35">
      <c r="O752" s="69"/>
    </row>
    <row r="753" spans="15:15" x14ac:dyDescent="0.35">
      <c r="O753" s="69"/>
    </row>
    <row r="754" spans="15:15" x14ac:dyDescent="0.35">
      <c r="O754" s="69"/>
    </row>
    <row r="755" spans="15:15" x14ac:dyDescent="0.35">
      <c r="O755" s="69"/>
    </row>
    <row r="756" spans="15:15" x14ac:dyDescent="0.35">
      <c r="O756" s="69"/>
    </row>
    <row r="757" spans="15:15" x14ac:dyDescent="0.35">
      <c r="O757" s="69"/>
    </row>
    <row r="758" spans="15:15" x14ac:dyDescent="0.35">
      <c r="O758" s="69"/>
    </row>
    <row r="759" spans="15:15" x14ac:dyDescent="0.35">
      <c r="O759" s="69"/>
    </row>
    <row r="760" spans="15:15" x14ac:dyDescent="0.35">
      <c r="O760" s="69"/>
    </row>
    <row r="761" spans="15:15" x14ac:dyDescent="0.35">
      <c r="O761" s="69"/>
    </row>
    <row r="762" spans="15:15" x14ac:dyDescent="0.35">
      <c r="O762" s="69"/>
    </row>
    <row r="763" spans="15:15" x14ac:dyDescent="0.35">
      <c r="O763" s="69"/>
    </row>
    <row r="764" spans="15:15" x14ac:dyDescent="0.35">
      <c r="O764" s="69"/>
    </row>
    <row r="765" spans="15:15" x14ac:dyDescent="0.35">
      <c r="O765" s="69"/>
    </row>
    <row r="766" spans="15:15" x14ac:dyDescent="0.35">
      <c r="O766" s="69"/>
    </row>
    <row r="767" spans="15:15" x14ac:dyDescent="0.35">
      <c r="O767" s="69"/>
    </row>
    <row r="768" spans="15:15" x14ac:dyDescent="0.35">
      <c r="O768" s="69"/>
    </row>
    <row r="769" spans="15:15" x14ac:dyDescent="0.35">
      <c r="O769" s="69"/>
    </row>
    <row r="770" spans="15:15" x14ac:dyDescent="0.35">
      <c r="O770" s="69"/>
    </row>
    <row r="771" spans="15:15" x14ac:dyDescent="0.35">
      <c r="O771" s="69"/>
    </row>
    <row r="772" spans="15:15" x14ac:dyDescent="0.35">
      <c r="O772" s="69"/>
    </row>
    <row r="773" spans="15:15" x14ac:dyDescent="0.35">
      <c r="O773" s="69"/>
    </row>
    <row r="774" spans="15:15" x14ac:dyDescent="0.35">
      <c r="O774" s="69"/>
    </row>
    <row r="775" spans="15:15" x14ac:dyDescent="0.35">
      <c r="O775" s="69"/>
    </row>
    <row r="776" spans="15:15" x14ac:dyDescent="0.35">
      <c r="O776" s="69"/>
    </row>
    <row r="777" spans="15:15" x14ac:dyDescent="0.35">
      <c r="O777" s="69"/>
    </row>
    <row r="778" spans="15:15" x14ac:dyDescent="0.35">
      <c r="O778" s="69"/>
    </row>
    <row r="779" spans="15:15" x14ac:dyDescent="0.35">
      <c r="O779" s="69"/>
    </row>
    <row r="780" spans="15:15" x14ac:dyDescent="0.35">
      <c r="O780" s="69"/>
    </row>
    <row r="781" spans="15:15" x14ac:dyDescent="0.35">
      <c r="O781" s="69"/>
    </row>
    <row r="782" spans="15:15" x14ac:dyDescent="0.35">
      <c r="O782" s="69"/>
    </row>
    <row r="783" spans="15:15" x14ac:dyDescent="0.35">
      <c r="O783" s="69"/>
    </row>
    <row r="784" spans="15:15" x14ac:dyDescent="0.35">
      <c r="O784" s="69"/>
    </row>
    <row r="785" spans="15:15" x14ac:dyDescent="0.35">
      <c r="O785" s="69"/>
    </row>
    <row r="786" spans="15:15" x14ac:dyDescent="0.35">
      <c r="O786" s="69"/>
    </row>
    <row r="787" spans="15:15" x14ac:dyDescent="0.35">
      <c r="O787" s="69"/>
    </row>
    <row r="788" spans="15:15" x14ac:dyDescent="0.35">
      <c r="O788" s="69"/>
    </row>
    <row r="789" spans="15:15" x14ac:dyDescent="0.35">
      <c r="O789" s="69"/>
    </row>
    <row r="790" spans="15:15" x14ac:dyDescent="0.35">
      <c r="O790" s="69"/>
    </row>
    <row r="791" spans="15:15" x14ac:dyDescent="0.35">
      <c r="O791" s="69"/>
    </row>
    <row r="792" spans="15:15" x14ac:dyDescent="0.35">
      <c r="O792" s="69"/>
    </row>
    <row r="793" spans="15:15" x14ac:dyDescent="0.35">
      <c r="O793" s="69"/>
    </row>
    <row r="794" spans="15:15" x14ac:dyDescent="0.35">
      <c r="O794" s="69"/>
    </row>
    <row r="795" spans="15:15" x14ac:dyDescent="0.35">
      <c r="O795" s="69"/>
    </row>
    <row r="796" spans="15:15" x14ac:dyDescent="0.35">
      <c r="O796" s="69"/>
    </row>
    <row r="797" spans="15:15" x14ac:dyDescent="0.35">
      <c r="O797" s="69"/>
    </row>
    <row r="798" spans="15:15" x14ac:dyDescent="0.35">
      <c r="O798" s="69"/>
    </row>
    <row r="799" spans="15:15" x14ac:dyDescent="0.35">
      <c r="O799" s="69"/>
    </row>
    <row r="800" spans="15:15" x14ac:dyDescent="0.35">
      <c r="O800" s="69"/>
    </row>
    <row r="801" spans="15:15" x14ac:dyDescent="0.35">
      <c r="O801" s="69"/>
    </row>
    <row r="802" spans="15:15" x14ac:dyDescent="0.35">
      <c r="O802" s="69"/>
    </row>
    <row r="803" spans="15:15" x14ac:dyDescent="0.35">
      <c r="O803" s="69"/>
    </row>
    <row r="804" spans="15:15" x14ac:dyDescent="0.35">
      <c r="O804" s="69"/>
    </row>
    <row r="805" spans="15:15" x14ac:dyDescent="0.35">
      <c r="O805" s="69"/>
    </row>
    <row r="806" spans="15:15" x14ac:dyDescent="0.35">
      <c r="O806" s="69"/>
    </row>
    <row r="807" spans="15:15" x14ac:dyDescent="0.35">
      <c r="O807" s="69"/>
    </row>
    <row r="808" spans="15:15" x14ac:dyDescent="0.35">
      <c r="O808" s="69"/>
    </row>
    <row r="809" spans="15:15" x14ac:dyDescent="0.35">
      <c r="O809" s="69"/>
    </row>
    <row r="810" spans="15:15" x14ac:dyDescent="0.35">
      <c r="O810" s="69"/>
    </row>
    <row r="811" spans="15:15" x14ac:dyDescent="0.35">
      <c r="O811" s="69"/>
    </row>
    <row r="812" spans="15:15" x14ac:dyDescent="0.35">
      <c r="O812" s="69"/>
    </row>
    <row r="813" spans="15:15" x14ac:dyDescent="0.35">
      <c r="O813" s="69"/>
    </row>
    <row r="814" spans="15:15" x14ac:dyDescent="0.35">
      <c r="O814" s="69"/>
    </row>
    <row r="815" spans="15:15" x14ac:dyDescent="0.35">
      <c r="O815" s="69"/>
    </row>
    <row r="816" spans="15:15" x14ac:dyDescent="0.35">
      <c r="O816" s="69"/>
    </row>
    <row r="817" spans="15:15" x14ac:dyDescent="0.35">
      <c r="O817" s="69"/>
    </row>
    <row r="818" spans="15:15" x14ac:dyDescent="0.35">
      <c r="O818" s="69"/>
    </row>
    <row r="819" spans="15:15" x14ac:dyDescent="0.35">
      <c r="O819" s="69"/>
    </row>
    <row r="820" spans="15:15" x14ac:dyDescent="0.35">
      <c r="O820" s="69"/>
    </row>
    <row r="821" spans="15:15" x14ac:dyDescent="0.35">
      <c r="O821" s="69"/>
    </row>
    <row r="822" spans="15:15" x14ac:dyDescent="0.35">
      <c r="O822" s="69"/>
    </row>
    <row r="823" spans="15:15" x14ac:dyDescent="0.35">
      <c r="O823" s="69"/>
    </row>
    <row r="824" spans="15:15" x14ac:dyDescent="0.35">
      <c r="O824" s="69"/>
    </row>
    <row r="825" spans="15:15" x14ac:dyDescent="0.35">
      <c r="O825" s="69"/>
    </row>
    <row r="826" spans="15:15" x14ac:dyDescent="0.35">
      <c r="O826" s="69"/>
    </row>
    <row r="827" spans="15:15" x14ac:dyDescent="0.35">
      <c r="O827" s="69"/>
    </row>
    <row r="828" spans="15:15" x14ac:dyDescent="0.35">
      <c r="O828" s="69"/>
    </row>
    <row r="829" spans="15:15" x14ac:dyDescent="0.35">
      <c r="O829" s="69"/>
    </row>
    <row r="830" spans="15:15" x14ac:dyDescent="0.35">
      <c r="O830" s="69"/>
    </row>
    <row r="831" spans="15:15" x14ac:dyDescent="0.35">
      <c r="O831" s="69"/>
    </row>
    <row r="832" spans="15:15" x14ac:dyDescent="0.35">
      <c r="O832" s="69"/>
    </row>
    <row r="833" spans="15:15" x14ac:dyDescent="0.35">
      <c r="O833" s="69"/>
    </row>
    <row r="834" spans="15:15" x14ac:dyDescent="0.35">
      <c r="O834" s="69"/>
    </row>
    <row r="835" spans="15:15" x14ac:dyDescent="0.35">
      <c r="O835" s="69"/>
    </row>
    <row r="836" spans="15:15" x14ac:dyDescent="0.35">
      <c r="O836" s="69"/>
    </row>
    <row r="837" spans="15:15" x14ac:dyDescent="0.35">
      <c r="O837" s="69"/>
    </row>
    <row r="838" spans="15:15" x14ac:dyDescent="0.35">
      <c r="O838" s="69"/>
    </row>
    <row r="839" spans="15:15" x14ac:dyDescent="0.35">
      <c r="O839" s="69"/>
    </row>
    <row r="840" spans="15:15" x14ac:dyDescent="0.35">
      <c r="O840" s="69"/>
    </row>
    <row r="841" spans="15:15" x14ac:dyDescent="0.35">
      <c r="O841" s="69"/>
    </row>
    <row r="842" spans="15:15" x14ac:dyDescent="0.35">
      <c r="O842" s="69"/>
    </row>
    <row r="843" spans="15:15" x14ac:dyDescent="0.35">
      <c r="O843" s="69"/>
    </row>
    <row r="844" spans="15:15" x14ac:dyDescent="0.35">
      <c r="O844" s="69"/>
    </row>
    <row r="845" spans="15:15" x14ac:dyDescent="0.35">
      <c r="O845" s="69"/>
    </row>
    <row r="846" spans="15:15" x14ac:dyDescent="0.35">
      <c r="O846" s="69"/>
    </row>
    <row r="847" spans="15:15" x14ac:dyDescent="0.35">
      <c r="O847" s="69"/>
    </row>
    <row r="848" spans="15:15" x14ac:dyDescent="0.35">
      <c r="O848" s="69"/>
    </row>
    <row r="849" spans="15:15" x14ac:dyDescent="0.35">
      <c r="O849" s="69"/>
    </row>
    <row r="850" spans="15:15" x14ac:dyDescent="0.35">
      <c r="O850" s="69"/>
    </row>
    <row r="851" spans="15:15" x14ac:dyDescent="0.35">
      <c r="O851" s="69"/>
    </row>
    <row r="852" spans="15:15" x14ac:dyDescent="0.35">
      <c r="O852" s="69"/>
    </row>
    <row r="853" spans="15:15" x14ac:dyDescent="0.35">
      <c r="O853" s="69"/>
    </row>
    <row r="854" spans="15:15" x14ac:dyDescent="0.35">
      <c r="O854" s="69"/>
    </row>
    <row r="855" spans="15:15" x14ac:dyDescent="0.35">
      <c r="O855" s="69"/>
    </row>
    <row r="856" spans="15:15" x14ac:dyDescent="0.35">
      <c r="O856" s="69"/>
    </row>
    <row r="857" spans="15:15" x14ac:dyDescent="0.35">
      <c r="O857" s="69"/>
    </row>
    <row r="858" spans="15:15" x14ac:dyDescent="0.35">
      <c r="O858" s="69"/>
    </row>
    <row r="859" spans="15:15" x14ac:dyDescent="0.35">
      <c r="O859" s="69"/>
    </row>
    <row r="860" spans="15:15" x14ac:dyDescent="0.35">
      <c r="O860" s="69"/>
    </row>
    <row r="861" spans="15:15" x14ac:dyDescent="0.35">
      <c r="O861" s="69"/>
    </row>
    <row r="862" spans="15:15" x14ac:dyDescent="0.35">
      <c r="O862" s="69"/>
    </row>
    <row r="863" spans="15:15" x14ac:dyDescent="0.35">
      <c r="O863" s="69"/>
    </row>
    <row r="864" spans="15:15" x14ac:dyDescent="0.35">
      <c r="O864" s="69"/>
    </row>
    <row r="865" spans="15:15" x14ac:dyDescent="0.35">
      <c r="O865" s="69"/>
    </row>
    <row r="866" spans="15:15" x14ac:dyDescent="0.35">
      <c r="O866" s="69"/>
    </row>
    <row r="867" spans="15:15" x14ac:dyDescent="0.35">
      <c r="O867" s="69"/>
    </row>
    <row r="868" spans="15:15" x14ac:dyDescent="0.35">
      <c r="O868" s="69"/>
    </row>
    <row r="869" spans="15:15" x14ac:dyDescent="0.35">
      <c r="O869" s="69"/>
    </row>
    <row r="870" spans="15:15" x14ac:dyDescent="0.35">
      <c r="O870" s="69"/>
    </row>
    <row r="871" spans="15:15" x14ac:dyDescent="0.35">
      <c r="O871" s="69"/>
    </row>
    <row r="872" spans="15:15" x14ac:dyDescent="0.35">
      <c r="O872" s="69"/>
    </row>
    <row r="873" spans="15:15" x14ac:dyDescent="0.35">
      <c r="O873" s="69"/>
    </row>
    <row r="874" spans="15:15" x14ac:dyDescent="0.35">
      <c r="O874" s="69"/>
    </row>
    <row r="875" spans="15:15" x14ac:dyDescent="0.35">
      <c r="O875" s="69"/>
    </row>
    <row r="876" spans="15:15" x14ac:dyDescent="0.35">
      <c r="O876" s="69"/>
    </row>
    <row r="877" spans="15:15" x14ac:dyDescent="0.35">
      <c r="O877" s="69"/>
    </row>
    <row r="878" spans="15:15" x14ac:dyDescent="0.35">
      <c r="O878" s="69"/>
    </row>
    <row r="879" spans="15:15" x14ac:dyDescent="0.35">
      <c r="O879" s="69"/>
    </row>
    <row r="880" spans="15:15" x14ac:dyDescent="0.35">
      <c r="O880" s="69"/>
    </row>
    <row r="881" spans="15:15" x14ac:dyDescent="0.35">
      <c r="O881" s="69"/>
    </row>
    <row r="882" spans="15:15" x14ac:dyDescent="0.35">
      <c r="O882" s="69"/>
    </row>
    <row r="883" spans="15:15" x14ac:dyDescent="0.35">
      <c r="O883" s="69"/>
    </row>
    <row r="884" spans="15:15" x14ac:dyDescent="0.35">
      <c r="O884" s="69"/>
    </row>
    <row r="885" spans="15:15" x14ac:dyDescent="0.35">
      <c r="O885" s="69"/>
    </row>
    <row r="886" spans="15:15" x14ac:dyDescent="0.35">
      <c r="O886" s="69"/>
    </row>
    <row r="887" spans="15:15" x14ac:dyDescent="0.35">
      <c r="O887" s="69"/>
    </row>
    <row r="888" spans="15:15" x14ac:dyDescent="0.35">
      <c r="O888" s="69"/>
    </row>
    <row r="889" spans="15:15" x14ac:dyDescent="0.35">
      <c r="O889" s="69"/>
    </row>
    <row r="890" spans="15:15" x14ac:dyDescent="0.35">
      <c r="O890" s="69"/>
    </row>
    <row r="891" spans="15:15" x14ac:dyDescent="0.35">
      <c r="O891" s="69"/>
    </row>
    <row r="892" spans="15:15" x14ac:dyDescent="0.35">
      <c r="O892" s="69"/>
    </row>
    <row r="893" spans="15:15" x14ac:dyDescent="0.35">
      <c r="O893" s="69"/>
    </row>
    <row r="894" spans="15:15" x14ac:dyDescent="0.35">
      <c r="O894" s="69"/>
    </row>
    <row r="895" spans="15:15" x14ac:dyDescent="0.35">
      <c r="O895" s="69"/>
    </row>
    <row r="896" spans="15:15" x14ac:dyDescent="0.35">
      <c r="O896" s="69"/>
    </row>
    <row r="897" spans="15:15" x14ac:dyDescent="0.35">
      <c r="O897" s="69"/>
    </row>
    <row r="898" spans="15:15" x14ac:dyDescent="0.35">
      <c r="O898" s="69"/>
    </row>
    <row r="899" spans="15:15" x14ac:dyDescent="0.35">
      <c r="O899" s="69"/>
    </row>
    <row r="900" spans="15:15" x14ac:dyDescent="0.35">
      <c r="O900" s="69"/>
    </row>
    <row r="901" spans="15:15" x14ac:dyDescent="0.35">
      <c r="O901" s="69"/>
    </row>
    <row r="902" spans="15:15" x14ac:dyDescent="0.35">
      <c r="O902" s="69"/>
    </row>
    <row r="903" spans="15:15" x14ac:dyDescent="0.35">
      <c r="O903" s="69"/>
    </row>
    <row r="904" spans="15:15" x14ac:dyDescent="0.35">
      <c r="O904" s="69"/>
    </row>
    <row r="905" spans="15:15" x14ac:dyDescent="0.35">
      <c r="O905" s="69"/>
    </row>
    <row r="906" spans="15:15" x14ac:dyDescent="0.35">
      <c r="O906" s="69"/>
    </row>
    <row r="907" spans="15:15" x14ac:dyDescent="0.35">
      <c r="O907" s="69"/>
    </row>
    <row r="908" spans="15:15" x14ac:dyDescent="0.35">
      <c r="O908" s="69"/>
    </row>
    <row r="909" spans="15:15" x14ac:dyDescent="0.35">
      <c r="O909" s="69"/>
    </row>
    <row r="910" spans="15:15" x14ac:dyDescent="0.35">
      <c r="O910" s="69"/>
    </row>
    <row r="911" spans="15:15" x14ac:dyDescent="0.35">
      <c r="O911" s="69"/>
    </row>
    <row r="912" spans="15:15" x14ac:dyDescent="0.35">
      <c r="O912" s="69"/>
    </row>
    <row r="913" spans="15:15" x14ac:dyDescent="0.35">
      <c r="O913" s="69"/>
    </row>
    <row r="914" spans="15:15" x14ac:dyDescent="0.35">
      <c r="O914" s="69"/>
    </row>
    <row r="915" spans="15:15" x14ac:dyDescent="0.35">
      <c r="O915" s="69"/>
    </row>
    <row r="916" spans="15:15" x14ac:dyDescent="0.35">
      <c r="O916" s="69"/>
    </row>
    <row r="917" spans="15:15" x14ac:dyDescent="0.35">
      <c r="O917" s="69"/>
    </row>
    <row r="918" spans="15:15" x14ac:dyDescent="0.35">
      <c r="O918" s="69"/>
    </row>
    <row r="919" spans="15:15" x14ac:dyDescent="0.35">
      <c r="O919" s="69"/>
    </row>
    <row r="920" spans="15:15" x14ac:dyDescent="0.35">
      <c r="O920" s="69"/>
    </row>
    <row r="921" spans="15:15" x14ac:dyDescent="0.35">
      <c r="O921" s="69"/>
    </row>
    <row r="922" spans="15:15" x14ac:dyDescent="0.35">
      <c r="O922" s="69"/>
    </row>
    <row r="923" spans="15:15" x14ac:dyDescent="0.35">
      <c r="O923" s="69"/>
    </row>
    <row r="924" spans="15:15" x14ac:dyDescent="0.35">
      <c r="O924" s="69"/>
    </row>
    <row r="925" spans="15:15" x14ac:dyDescent="0.35">
      <c r="O925" s="69"/>
    </row>
    <row r="926" spans="15:15" x14ac:dyDescent="0.35">
      <c r="O926" s="69"/>
    </row>
    <row r="927" spans="15:15" x14ac:dyDescent="0.35">
      <c r="O927" s="69"/>
    </row>
    <row r="928" spans="15:15" x14ac:dyDescent="0.35">
      <c r="O928" s="69"/>
    </row>
    <row r="929" spans="15:15" x14ac:dyDescent="0.35">
      <c r="O929" s="69"/>
    </row>
    <row r="930" spans="15:15" x14ac:dyDescent="0.35">
      <c r="O930" s="69"/>
    </row>
    <row r="931" spans="15:15" x14ac:dyDescent="0.35">
      <c r="O931" s="69"/>
    </row>
    <row r="932" spans="15:15" x14ac:dyDescent="0.35">
      <c r="O932" s="69"/>
    </row>
    <row r="933" spans="15:15" x14ac:dyDescent="0.35">
      <c r="O933" s="69"/>
    </row>
    <row r="934" spans="15:15" x14ac:dyDescent="0.35">
      <c r="O934" s="69"/>
    </row>
    <row r="935" spans="15:15" x14ac:dyDescent="0.35">
      <c r="O935" s="69"/>
    </row>
    <row r="936" spans="15:15" x14ac:dyDescent="0.35">
      <c r="O936" s="69"/>
    </row>
    <row r="937" spans="15:15" x14ac:dyDescent="0.35">
      <c r="O937" s="69"/>
    </row>
    <row r="938" spans="15:15" x14ac:dyDescent="0.35">
      <c r="O938" s="69"/>
    </row>
    <row r="939" spans="15:15" x14ac:dyDescent="0.35">
      <c r="O939" s="69"/>
    </row>
    <row r="940" spans="15:15" x14ac:dyDescent="0.35">
      <c r="O940" s="69"/>
    </row>
    <row r="941" spans="15:15" x14ac:dyDescent="0.35">
      <c r="O941" s="69"/>
    </row>
    <row r="942" spans="15:15" x14ac:dyDescent="0.35">
      <c r="O942" s="69"/>
    </row>
    <row r="943" spans="15:15" x14ac:dyDescent="0.35">
      <c r="O943" s="69"/>
    </row>
    <row r="944" spans="15:15" x14ac:dyDescent="0.35">
      <c r="O944" s="69"/>
    </row>
    <row r="945" spans="15:15" x14ac:dyDescent="0.35">
      <c r="O945" s="69"/>
    </row>
    <row r="946" spans="15:15" x14ac:dyDescent="0.35">
      <c r="O946" s="69"/>
    </row>
    <row r="947" spans="15:15" x14ac:dyDescent="0.35">
      <c r="O947" s="69"/>
    </row>
    <row r="948" spans="15:15" x14ac:dyDescent="0.35">
      <c r="O948" s="69"/>
    </row>
    <row r="949" spans="15:15" x14ac:dyDescent="0.35">
      <c r="O949" s="69"/>
    </row>
    <row r="950" spans="15:15" x14ac:dyDescent="0.35">
      <c r="O950" s="69"/>
    </row>
    <row r="951" spans="15:15" x14ac:dyDescent="0.35">
      <c r="O951" s="69"/>
    </row>
    <row r="952" spans="15:15" x14ac:dyDescent="0.35">
      <c r="O952" s="69"/>
    </row>
    <row r="953" spans="15:15" x14ac:dyDescent="0.35">
      <c r="O953" s="69"/>
    </row>
    <row r="954" spans="15:15" x14ac:dyDescent="0.35">
      <c r="O954" s="69"/>
    </row>
    <row r="955" spans="15:15" x14ac:dyDescent="0.35">
      <c r="O955" s="69"/>
    </row>
    <row r="956" spans="15:15" x14ac:dyDescent="0.35">
      <c r="O956" s="69"/>
    </row>
    <row r="957" spans="15:15" x14ac:dyDescent="0.35">
      <c r="O957" s="69"/>
    </row>
    <row r="958" spans="15:15" x14ac:dyDescent="0.35">
      <c r="O958" s="69"/>
    </row>
    <row r="959" spans="15:15" x14ac:dyDescent="0.35">
      <c r="O959" s="69"/>
    </row>
    <row r="960" spans="15:15" x14ac:dyDescent="0.35">
      <c r="O960" s="69"/>
    </row>
    <row r="961" spans="15:15" x14ac:dyDescent="0.35">
      <c r="O961" s="69"/>
    </row>
    <row r="962" spans="15:15" x14ac:dyDescent="0.35">
      <c r="O962" s="69"/>
    </row>
    <row r="963" spans="15:15" x14ac:dyDescent="0.35">
      <c r="O963" s="69"/>
    </row>
    <row r="964" spans="15:15" x14ac:dyDescent="0.35">
      <c r="O964" s="69"/>
    </row>
    <row r="965" spans="15:15" x14ac:dyDescent="0.35">
      <c r="O965" s="69"/>
    </row>
    <row r="966" spans="15:15" x14ac:dyDescent="0.35">
      <c r="O966" s="69"/>
    </row>
    <row r="967" spans="15:15" x14ac:dyDescent="0.35">
      <c r="O967" s="69"/>
    </row>
    <row r="968" spans="15:15" x14ac:dyDescent="0.35">
      <c r="O968" s="69"/>
    </row>
    <row r="969" spans="15:15" x14ac:dyDescent="0.35">
      <c r="O969" s="69"/>
    </row>
    <row r="970" spans="15:15" x14ac:dyDescent="0.35">
      <c r="O970" s="69"/>
    </row>
    <row r="971" spans="15:15" x14ac:dyDescent="0.35">
      <c r="O971" s="69"/>
    </row>
    <row r="972" spans="15:15" x14ac:dyDescent="0.35">
      <c r="O972" s="69"/>
    </row>
    <row r="973" spans="15:15" x14ac:dyDescent="0.35">
      <c r="O973" s="69"/>
    </row>
    <row r="974" spans="15:15" x14ac:dyDescent="0.35">
      <c r="O974" s="69"/>
    </row>
    <row r="975" spans="15:15" x14ac:dyDescent="0.35">
      <c r="O975" s="69"/>
    </row>
    <row r="976" spans="15:15" x14ac:dyDescent="0.35">
      <c r="O976" s="69"/>
    </row>
    <row r="977" spans="15:15" x14ac:dyDescent="0.35">
      <c r="O977" s="69"/>
    </row>
    <row r="978" spans="15:15" x14ac:dyDescent="0.35">
      <c r="O978" s="69"/>
    </row>
    <row r="979" spans="15:15" x14ac:dyDescent="0.35">
      <c r="O979" s="69"/>
    </row>
    <row r="980" spans="15:15" x14ac:dyDescent="0.35">
      <c r="O980" s="69"/>
    </row>
    <row r="981" spans="15:15" x14ac:dyDescent="0.35">
      <c r="O981" s="69"/>
    </row>
    <row r="982" spans="15:15" x14ac:dyDescent="0.35">
      <c r="O982" s="69"/>
    </row>
    <row r="983" spans="15:15" x14ac:dyDescent="0.35">
      <c r="O983" s="69"/>
    </row>
    <row r="984" spans="15:15" x14ac:dyDescent="0.35">
      <c r="O984" s="69"/>
    </row>
    <row r="985" spans="15:15" x14ac:dyDescent="0.35">
      <c r="O985" s="69"/>
    </row>
    <row r="986" spans="15:15" x14ac:dyDescent="0.35">
      <c r="O986" s="69"/>
    </row>
    <row r="987" spans="15:15" x14ac:dyDescent="0.35">
      <c r="O987" s="69"/>
    </row>
    <row r="988" spans="15:15" x14ac:dyDescent="0.35">
      <c r="O988" s="69"/>
    </row>
    <row r="989" spans="15:15" x14ac:dyDescent="0.35">
      <c r="O989" s="69"/>
    </row>
    <row r="990" spans="15:15" x14ac:dyDescent="0.35">
      <c r="O990" s="69"/>
    </row>
    <row r="991" spans="15:15" x14ac:dyDescent="0.35">
      <c r="O991" s="69"/>
    </row>
    <row r="992" spans="15:15" x14ac:dyDescent="0.35">
      <c r="O992" s="69"/>
    </row>
    <row r="993" spans="15:15" x14ac:dyDescent="0.35">
      <c r="O993" s="69"/>
    </row>
    <row r="994" spans="15:15" x14ac:dyDescent="0.35">
      <c r="O994" s="69"/>
    </row>
    <row r="995" spans="15:15" x14ac:dyDescent="0.35">
      <c r="O995" s="69"/>
    </row>
    <row r="996" spans="15:15" x14ac:dyDescent="0.35">
      <c r="O996" s="69"/>
    </row>
    <row r="997" spans="15:15" x14ac:dyDescent="0.35">
      <c r="O997" s="69"/>
    </row>
    <row r="998" spans="15:15" x14ac:dyDescent="0.35">
      <c r="O998" s="69"/>
    </row>
    <row r="999" spans="15:15" x14ac:dyDescent="0.35">
      <c r="O999" s="69"/>
    </row>
    <row r="1000" spans="15:15" x14ac:dyDescent="0.35">
      <c r="O1000" s="69"/>
    </row>
    <row r="1001" spans="15:15" x14ac:dyDescent="0.35">
      <c r="O1001" s="69"/>
    </row>
    <row r="1002" spans="15:15" x14ac:dyDescent="0.35">
      <c r="O1002" s="69"/>
    </row>
    <row r="1003" spans="15:15" x14ac:dyDescent="0.35">
      <c r="O1003" s="69"/>
    </row>
    <row r="1004" spans="15:15" x14ac:dyDescent="0.35">
      <c r="O1004" s="69"/>
    </row>
    <row r="1005" spans="15:15" x14ac:dyDescent="0.35">
      <c r="O1005" s="69"/>
    </row>
    <row r="1006" spans="15:15" x14ac:dyDescent="0.35">
      <c r="O1006" s="69"/>
    </row>
    <row r="1007" spans="15:15" x14ac:dyDescent="0.35">
      <c r="O1007" s="69"/>
    </row>
    <row r="1008" spans="15:15" x14ac:dyDescent="0.35">
      <c r="O1008" s="69"/>
    </row>
    <row r="1009" spans="15:15" x14ac:dyDescent="0.35">
      <c r="O1009" s="69"/>
    </row>
    <row r="1010" spans="15:15" x14ac:dyDescent="0.35">
      <c r="O1010" s="69"/>
    </row>
    <row r="1011" spans="15:15" x14ac:dyDescent="0.35">
      <c r="O1011" s="69"/>
    </row>
    <row r="1012" spans="15:15" x14ac:dyDescent="0.35">
      <c r="O1012" s="69"/>
    </row>
    <row r="1013" spans="15:15" x14ac:dyDescent="0.35">
      <c r="O1013" s="69"/>
    </row>
    <row r="1014" spans="15:15" x14ac:dyDescent="0.35">
      <c r="O1014" s="69"/>
    </row>
    <row r="1015" spans="15:15" x14ac:dyDescent="0.35">
      <c r="O1015" s="69"/>
    </row>
    <row r="1016" spans="15:15" x14ac:dyDescent="0.35">
      <c r="O1016" s="69"/>
    </row>
    <row r="1017" spans="15:15" x14ac:dyDescent="0.35">
      <c r="O1017" s="69"/>
    </row>
    <row r="1018" spans="15:15" x14ac:dyDescent="0.35">
      <c r="O1018" s="69"/>
    </row>
    <row r="1019" spans="15:15" x14ac:dyDescent="0.35">
      <c r="O1019" s="69"/>
    </row>
    <row r="1020" spans="15:15" x14ac:dyDescent="0.35">
      <c r="O1020" s="69"/>
    </row>
    <row r="1021" spans="15:15" x14ac:dyDescent="0.35">
      <c r="O1021" s="69"/>
    </row>
    <row r="1022" spans="15:15" x14ac:dyDescent="0.35">
      <c r="O1022" s="69"/>
    </row>
    <row r="1023" spans="15:15" x14ac:dyDescent="0.35">
      <c r="O1023" s="69"/>
    </row>
    <row r="1024" spans="15:15" x14ac:dyDescent="0.35">
      <c r="O1024" s="69"/>
    </row>
    <row r="1025" spans="15:15" x14ac:dyDescent="0.35">
      <c r="O1025" s="69"/>
    </row>
    <row r="1026" spans="15:15" x14ac:dyDescent="0.35">
      <c r="O1026" s="69"/>
    </row>
    <row r="1027" spans="15:15" x14ac:dyDescent="0.35">
      <c r="O1027" s="69"/>
    </row>
    <row r="1028" spans="15:15" x14ac:dyDescent="0.35">
      <c r="O1028" s="69"/>
    </row>
    <row r="1029" spans="15:15" x14ac:dyDescent="0.35">
      <c r="O1029" s="69"/>
    </row>
    <row r="1030" spans="15:15" x14ac:dyDescent="0.35">
      <c r="O1030" s="69"/>
    </row>
    <row r="1031" spans="15:15" x14ac:dyDescent="0.35">
      <c r="O1031" s="69"/>
    </row>
    <row r="1032" spans="15:15" x14ac:dyDescent="0.35">
      <c r="O1032" s="69"/>
    </row>
    <row r="1033" spans="15:15" x14ac:dyDescent="0.35">
      <c r="O1033" s="69"/>
    </row>
    <row r="1034" spans="15:15" x14ac:dyDescent="0.35">
      <c r="O1034" s="69"/>
    </row>
    <row r="1035" spans="15:15" x14ac:dyDescent="0.35">
      <c r="O1035" s="69"/>
    </row>
    <row r="1036" spans="15:15" x14ac:dyDescent="0.35">
      <c r="O1036" s="69"/>
    </row>
    <row r="1037" spans="15:15" x14ac:dyDescent="0.35">
      <c r="O1037" s="69"/>
    </row>
    <row r="1038" spans="15:15" x14ac:dyDescent="0.35">
      <c r="O1038" s="69"/>
    </row>
    <row r="1039" spans="15:15" x14ac:dyDescent="0.35">
      <c r="O1039" s="69"/>
    </row>
    <row r="1040" spans="15:15" x14ac:dyDescent="0.35">
      <c r="O1040" s="69"/>
    </row>
    <row r="1041" spans="15:15" x14ac:dyDescent="0.35">
      <c r="O1041" s="69"/>
    </row>
    <row r="1042" spans="15:15" x14ac:dyDescent="0.35">
      <c r="O1042" s="69"/>
    </row>
    <row r="1043" spans="15:15" x14ac:dyDescent="0.35">
      <c r="O1043" s="69"/>
    </row>
    <row r="1044" spans="15:15" x14ac:dyDescent="0.35">
      <c r="O1044" s="69"/>
    </row>
    <row r="1045" spans="15:15" x14ac:dyDescent="0.35">
      <c r="O1045" s="69"/>
    </row>
    <row r="1046" spans="15:15" x14ac:dyDescent="0.35">
      <c r="O1046" s="69"/>
    </row>
    <row r="1047" spans="15:15" x14ac:dyDescent="0.35">
      <c r="O1047" s="69"/>
    </row>
    <row r="1048" spans="15:15" x14ac:dyDescent="0.35">
      <c r="O1048" s="69"/>
    </row>
    <row r="1049" spans="15:15" x14ac:dyDescent="0.35">
      <c r="O1049" s="69"/>
    </row>
    <row r="1050" spans="15:15" x14ac:dyDescent="0.35">
      <c r="O1050" s="69"/>
    </row>
    <row r="1051" spans="15:15" x14ac:dyDescent="0.35">
      <c r="O1051" s="69"/>
    </row>
    <row r="1052" spans="15:15" x14ac:dyDescent="0.35">
      <c r="O1052" s="69"/>
    </row>
    <row r="1053" spans="15:15" x14ac:dyDescent="0.35">
      <c r="O1053" s="69"/>
    </row>
    <row r="1054" spans="15:15" x14ac:dyDescent="0.35">
      <c r="O1054" s="69"/>
    </row>
    <row r="1055" spans="15:15" x14ac:dyDescent="0.35">
      <c r="O1055" s="69"/>
    </row>
    <row r="1056" spans="15:15" x14ac:dyDescent="0.35">
      <c r="O1056" s="69"/>
    </row>
    <row r="1057" spans="15:15" x14ac:dyDescent="0.35">
      <c r="O1057" s="69"/>
    </row>
    <row r="1058" spans="15:15" x14ac:dyDescent="0.35">
      <c r="O1058" s="69"/>
    </row>
    <row r="1059" spans="15:15" x14ac:dyDescent="0.35">
      <c r="O1059" s="69"/>
    </row>
    <row r="1060" spans="15:15" x14ac:dyDescent="0.35">
      <c r="O1060" s="69"/>
    </row>
    <row r="1061" spans="15:15" x14ac:dyDescent="0.35">
      <c r="O1061" s="69"/>
    </row>
    <row r="1062" spans="15:15" x14ac:dyDescent="0.35">
      <c r="O1062" s="69"/>
    </row>
    <row r="1063" spans="15:15" x14ac:dyDescent="0.35">
      <c r="O1063" s="69"/>
    </row>
    <row r="1064" spans="15:15" x14ac:dyDescent="0.35">
      <c r="O1064" s="69"/>
    </row>
    <row r="1065" spans="15:15" x14ac:dyDescent="0.35">
      <c r="O1065" s="69"/>
    </row>
    <row r="1066" spans="15:15" x14ac:dyDescent="0.35">
      <c r="O1066" s="69"/>
    </row>
    <row r="1067" spans="15:15" x14ac:dyDescent="0.35">
      <c r="O1067" s="69"/>
    </row>
    <row r="1068" spans="15:15" x14ac:dyDescent="0.35">
      <c r="O1068" s="69"/>
    </row>
    <row r="1069" spans="15:15" x14ac:dyDescent="0.35">
      <c r="O1069" s="69"/>
    </row>
    <row r="1070" spans="15:15" x14ac:dyDescent="0.35">
      <c r="O1070" s="69"/>
    </row>
    <row r="1071" spans="15:15" x14ac:dyDescent="0.35">
      <c r="O1071" s="69"/>
    </row>
    <row r="1072" spans="15:15" x14ac:dyDescent="0.35">
      <c r="O1072" s="69"/>
    </row>
    <row r="1073" spans="15:15" x14ac:dyDescent="0.35">
      <c r="O1073" s="69"/>
    </row>
    <row r="1074" spans="15:15" x14ac:dyDescent="0.35">
      <c r="O1074" s="69"/>
    </row>
    <row r="1075" spans="15:15" x14ac:dyDescent="0.35">
      <c r="O1075" s="69"/>
    </row>
    <row r="1076" spans="15:15" x14ac:dyDescent="0.35">
      <c r="O1076" s="69"/>
    </row>
    <row r="1077" spans="15:15" x14ac:dyDescent="0.35">
      <c r="O1077" s="69"/>
    </row>
    <row r="1078" spans="15:15" x14ac:dyDescent="0.35">
      <c r="O1078" s="69"/>
    </row>
    <row r="1079" spans="15:15" x14ac:dyDescent="0.35">
      <c r="O1079" s="69"/>
    </row>
    <row r="1080" spans="15:15" x14ac:dyDescent="0.35">
      <c r="O1080" s="69"/>
    </row>
    <row r="1081" spans="15:15" x14ac:dyDescent="0.35">
      <c r="O1081" s="69"/>
    </row>
    <row r="1082" spans="15:15" x14ac:dyDescent="0.35">
      <c r="O1082" s="69"/>
    </row>
    <row r="1083" spans="15:15" x14ac:dyDescent="0.35">
      <c r="O1083" s="69"/>
    </row>
    <row r="1084" spans="15:15" x14ac:dyDescent="0.35">
      <c r="O1084" s="69"/>
    </row>
    <row r="1085" spans="15:15" x14ac:dyDescent="0.35">
      <c r="O1085" s="69"/>
    </row>
    <row r="1086" spans="15:15" x14ac:dyDescent="0.35">
      <c r="O1086" s="69"/>
    </row>
    <row r="1087" spans="15:15" x14ac:dyDescent="0.35">
      <c r="O1087" s="69"/>
    </row>
    <row r="1088" spans="15:15" x14ac:dyDescent="0.35">
      <c r="O1088" s="69"/>
    </row>
    <row r="1089" spans="15:15" x14ac:dyDescent="0.35">
      <c r="O1089" s="69"/>
    </row>
    <row r="1090" spans="15:15" x14ac:dyDescent="0.35">
      <c r="O1090" s="69"/>
    </row>
    <row r="1091" spans="15:15" x14ac:dyDescent="0.35">
      <c r="O1091" s="69"/>
    </row>
    <row r="1092" spans="15:15" x14ac:dyDescent="0.35">
      <c r="O1092" s="69"/>
    </row>
    <row r="1093" spans="15:15" x14ac:dyDescent="0.35">
      <c r="O1093" s="69"/>
    </row>
    <row r="1094" spans="15:15" x14ac:dyDescent="0.35">
      <c r="O1094" s="69"/>
    </row>
    <row r="1095" spans="15:15" x14ac:dyDescent="0.35">
      <c r="O1095" s="69"/>
    </row>
    <row r="1096" spans="15:15" x14ac:dyDescent="0.35">
      <c r="O1096" s="69"/>
    </row>
    <row r="1097" spans="15:15" x14ac:dyDescent="0.35">
      <c r="O1097" s="69"/>
    </row>
    <row r="1098" spans="15:15" x14ac:dyDescent="0.35">
      <c r="O1098" s="69"/>
    </row>
    <row r="1099" spans="15:15" x14ac:dyDescent="0.35">
      <c r="O1099" s="69"/>
    </row>
    <row r="1100" spans="15:15" x14ac:dyDescent="0.35">
      <c r="O1100" s="69"/>
    </row>
    <row r="1101" spans="15:15" x14ac:dyDescent="0.35">
      <c r="O1101" s="69"/>
    </row>
    <row r="1102" spans="15:15" x14ac:dyDescent="0.35">
      <c r="O1102" s="69"/>
    </row>
    <row r="1103" spans="15:15" x14ac:dyDescent="0.35">
      <c r="O1103" s="69"/>
    </row>
    <row r="1104" spans="15:15" x14ac:dyDescent="0.35">
      <c r="O1104" s="69"/>
    </row>
    <row r="1105" spans="15:15" x14ac:dyDescent="0.35">
      <c r="O1105" s="69"/>
    </row>
    <row r="1106" spans="15:15" x14ac:dyDescent="0.35">
      <c r="O1106" s="69"/>
    </row>
    <row r="1107" spans="15:15" x14ac:dyDescent="0.35">
      <c r="O1107" s="69"/>
    </row>
    <row r="1108" spans="15:15" x14ac:dyDescent="0.35">
      <c r="O1108" s="69"/>
    </row>
    <row r="1109" spans="15:15" x14ac:dyDescent="0.35">
      <c r="O1109" s="69"/>
    </row>
    <row r="1110" spans="15:15" x14ac:dyDescent="0.35">
      <c r="O1110" s="69"/>
    </row>
    <row r="1111" spans="15:15" x14ac:dyDescent="0.35">
      <c r="O1111" s="69"/>
    </row>
    <row r="1112" spans="15:15" x14ac:dyDescent="0.35">
      <c r="O1112" s="69"/>
    </row>
    <row r="1113" spans="15:15" x14ac:dyDescent="0.35">
      <c r="O1113" s="69"/>
    </row>
    <row r="1114" spans="15:15" x14ac:dyDescent="0.35">
      <c r="O1114" s="69"/>
    </row>
    <row r="1115" spans="15:15" x14ac:dyDescent="0.35">
      <c r="O1115" s="69"/>
    </row>
    <row r="1116" spans="15:15" x14ac:dyDescent="0.35">
      <c r="O1116" s="69"/>
    </row>
    <row r="1117" spans="15:15" x14ac:dyDescent="0.35">
      <c r="O1117" s="69"/>
    </row>
    <row r="1118" spans="15:15" x14ac:dyDescent="0.35">
      <c r="O1118" s="69"/>
    </row>
    <row r="1119" spans="15:15" x14ac:dyDescent="0.35">
      <c r="O1119" s="69"/>
    </row>
    <row r="1120" spans="15:15" x14ac:dyDescent="0.35">
      <c r="O1120" s="69"/>
    </row>
    <row r="1121" spans="15:15" x14ac:dyDescent="0.35">
      <c r="O1121" s="69"/>
    </row>
    <row r="1122" spans="15:15" x14ac:dyDescent="0.35">
      <c r="O1122" s="69"/>
    </row>
    <row r="1123" spans="15:15" x14ac:dyDescent="0.35">
      <c r="O1123" s="69"/>
    </row>
    <row r="1124" spans="15:15" x14ac:dyDescent="0.35">
      <c r="O1124" s="69"/>
    </row>
    <row r="1125" spans="15:15" x14ac:dyDescent="0.35">
      <c r="O1125" s="69"/>
    </row>
    <row r="1126" spans="15:15" x14ac:dyDescent="0.35">
      <c r="O1126" s="69"/>
    </row>
    <row r="1127" spans="15:15" x14ac:dyDescent="0.35">
      <c r="O1127" s="69"/>
    </row>
    <row r="1128" spans="15:15" x14ac:dyDescent="0.35">
      <c r="O1128" s="69"/>
    </row>
    <row r="1129" spans="15:15" x14ac:dyDescent="0.35">
      <c r="O1129" s="69"/>
    </row>
    <row r="1130" spans="15:15" x14ac:dyDescent="0.35">
      <c r="O1130" s="69"/>
    </row>
    <row r="1131" spans="15:15" x14ac:dyDescent="0.35">
      <c r="O1131" s="69"/>
    </row>
    <row r="1132" spans="15:15" x14ac:dyDescent="0.35">
      <c r="O1132" s="69"/>
    </row>
    <row r="1133" spans="15:15" x14ac:dyDescent="0.35">
      <c r="O1133" s="69"/>
    </row>
    <row r="1134" spans="15:15" x14ac:dyDescent="0.35">
      <c r="O1134" s="69"/>
    </row>
    <row r="1135" spans="15:15" x14ac:dyDescent="0.35">
      <c r="O1135" s="69"/>
    </row>
    <row r="1136" spans="15:15" x14ac:dyDescent="0.35">
      <c r="O1136" s="69"/>
    </row>
    <row r="1137" spans="15:15" x14ac:dyDescent="0.35">
      <c r="O1137" s="69"/>
    </row>
    <row r="1138" spans="15:15" x14ac:dyDescent="0.35">
      <c r="O1138" s="69"/>
    </row>
    <row r="1139" spans="15:15" x14ac:dyDescent="0.35">
      <c r="O1139" s="69"/>
    </row>
    <row r="1140" spans="15:15" x14ac:dyDescent="0.35">
      <c r="O1140" s="69"/>
    </row>
    <row r="1141" spans="15:15" x14ac:dyDescent="0.35">
      <c r="O1141" s="69"/>
    </row>
    <row r="1142" spans="15:15" x14ac:dyDescent="0.35">
      <c r="O1142" s="69"/>
    </row>
    <row r="1143" spans="15:15" x14ac:dyDescent="0.35">
      <c r="O1143" s="69"/>
    </row>
    <row r="1144" spans="15:15" x14ac:dyDescent="0.35">
      <c r="O1144" s="69"/>
    </row>
    <row r="1145" spans="15:15" x14ac:dyDescent="0.35">
      <c r="O1145" s="69"/>
    </row>
    <row r="1146" spans="15:15" x14ac:dyDescent="0.35">
      <c r="O1146" s="69"/>
    </row>
    <row r="1147" spans="15:15" x14ac:dyDescent="0.35">
      <c r="O1147" s="69"/>
    </row>
    <row r="1148" spans="15:15" x14ac:dyDescent="0.35">
      <c r="O1148" s="69"/>
    </row>
    <row r="1149" spans="15:15" x14ac:dyDescent="0.35">
      <c r="O1149" s="69"/>
    </row>
    <row r="1150" spans="15:15" x14ac:dyDescent="0.35">
      <c r="O1150" s="69"/>
    </row>
    <row r="1151" spans="15:15" x14ac:dyDescent="0.35">
      <c r="O1151" s="69"/>
    </row>
    <row r="1152" spans="15:15" x14ac:dyDescent="0.35">
      <c r="O1152" s="69"/>
    </row>
    <row r="1153" spans="15:15" x14ac:dyDescent="0.35">
      <c r="O1153" s="69"/>
    </row>
    <row r="1154" spans="15:15" x14ac:dyDescent="0.35">
      <c r="O1154" s="69"/>
    </row>
    <row r="1155" spans="15:15" x14ac:dyDescent="0.35">
      <c r="O1155" s="69"/>
    </row>
    <row r="1156" spans="15:15" x14ac:dyDescent="0.35">
      <c r="O1156" s="69"/>
    </row>
    <row r="1157" spans="15:15" x14ac:dyDescent="0.35">
      <c r="O1157" s="69"/>
    </row>
    <row r="1158" spans="15:15" x14ac:dyDescent="0.35">
      <c r="O1158" s="69"/>
    </row>
    <row r="1159" spans="15:15" x14ac:dyDescent="0.35">
      <c r="O1159" s="69"/>
    </row>
    <row r="1160" spans="15:15" x14ac:dyDescent="0.35">
      <c r="O1160" s="69"/>
    </row>
    <row r="1161" spans="15:15" x14ac:dyDescent="0.35">
      <c r="O1161" s="69"/>
    </row>
    <row r="1162" spans="15:15" x14ac:dyDescent="0.35">
      <c r="O1162" s="69"/>
    </row>
    <row r="1163" spans="15:15" x14ac:dyDescent="0.35">
      <c r="O1163" s="69"/>
    </row>
    <row r="1164" spans="15:15" x14ac:dyDescent="0.35">
      <c r="O1164" s="69"/>
    </row>
    <row r="1165" spans="15:15" x14ac:dyDescent="0.35">
      <c r="O1165" s="69"/>
    </row>
    <row r="1166" spans="15:15" x14ac:dyDescent="0.35">
      <c r="O1166" s="69"/>
    </row>
    <row r="1167" spans="15:15" x14ac:dyDescent="0.35">
      <c r="O1167" s="69"/>
    </row>
    <row r="1168" spans="15:15" x14ac:dyDescent="0.35">
      <c r="O1168" s="69"/>
    </row>
    <row r="1169" spans="15:15" x14ac:dyDescent="0.35">
      <c r="O1169" s="69"/>
    </row>
    <row r="1170" spans="15:15" x14ac:dyDescent="0.35">
      <c r="O1170" s="69"/>
    </row>
    <row r="1171" spans="15:15" x14ac:dyDescent="0.35">
      <c r="O1171" s="69"/>
    </row>
    <row r="1172" spans="15:15" x14ac:dyDescent="0.35">
      <c r="O1172" s="69"/>
    </row>
    <row r="1173" spans="15:15" x14ac:dyDescent="0.35">
      <c r="O1173" s="69"/>
    </row>
    <row r="1174" spans="15:15" x14ac:dyDescent="0.35">
      <c r="O1174" s="69"/>
    </row>
    <row r="1175" spans="15:15" x14ac:dyDescent="0.35">
      <c r="O1175" s="69"/>
    </row>
    <row r="1176" spans="15:15" x14ac:dyDescent="0.35">
      <c r="O1176" s="69"/>
    </row>
    <row r="1177" spans="15:15" x14ac:dyDescent="0.35">
      <c r="O1177" s="69"/>
    </row>
    <row r="1178" spans="15:15" x14ac:dyDescent="0.35">
      <c r="O1178" s="69"/>
    </row>
    <row r="1179" spans="15:15" x14ac:dyDescent="0.35">
      <c r="O1179" s="69"/>
    </row>
    <row r="1180" spans="15:15" x14ac:dyDescent="0.35">
      <c r="O1180" s="69"/>
    </row>
    <row r="1181" spans="15:15" x14ac:dyDescent="0.35">
      <c r="O1181" s="69"/>
    </row>
    <row r="1182" spans="15:15" x14ac:dyDescent="0.35">
      <c r="O1182" s="69"/>
    </row>
    <row r="1183" spans="15:15" x14ac:dyDescent="0.35">
      <c r="O1183" s="69"/>
    </row>
    <row r="1184" spans="15:15" x14ac:dyDescent="0.35">
      <c r="O1184" s="69"/>
    </row>
    <row r="1185" spans="15:15" x14ac:dyDescent="0.35">
      <c r="O1185" s="69"/>
    </row>
    <row r="1186" spans="15:15" x14ac:dyDescent="0.35">
      <c r="O1186" s="69"/>
    </row>
    <row r="1187" spans="15:15" x14ac:dyDescent="0.35">
      <c r="O1187" s="69"/>
    </row>
    <row r="1188" spans="15:15" x14ac:dyDescent="0.35">
      <c r="O1188" s="69"/>
    </row>
    <row r="1189" spans="15:15" x14ac:dyDescent="0.35">
      <c r="O1189" s="69"/>
    </row>
    <row r="1190" spans="15:15" x14ac:dyDescent="0.35">
      <c r="O1190" s="69"/>
    </row>
    <row r="1191" spans="15:15" x14ac:dyDescent="0.35">
      <c r="O1191" s="69"/>
    </row>
    <row r="1192" spans="15:15" x14ac:dyDescent="0.35">
      <c r="O1192" s="69"/>
    </row>
    <row r="1193" spans="15:15" x14ac:dyDescent="0.35">
      <c r="O1193" s="69"/>
    </row>
    <row r="1194" spans="15:15" x14ac:dyDescent="0.35">
      <c r="O1194" s="69"/>
    </row>
    <row r="1195" spans="15:15" x14ac:dyDescent="0.35">
      <c r="O1195" s="69"/>
    </row>
    <row r="1196" spans="15:15" x14ac:dyDescent="0.35">
      <c r="O1196" s="69"/>
    </row>
    <row r="1197" spans="15:15" x14ac:dyDescent="0.35">
      <c r="O1197" s="69"/>
    </row>
    <row r="1198" spans="15:15" x14ac:dyDescent="0.35">
      <c r="O1198" s="69"/>
    </row>
    <row r="1199" spans="15:15" x14ac:dyDescent="0.35">
      <c r="O1199" s="69"/>
    </row>
    <row r="1200" spans="15:15" x14ac:dyDescent="0.35">
      <c r="O1200" s="69"/>
    </row>
    <row r="1201" spans="15:15" x14ac:dyDescent="0.35">
      <c r="O1201" s="69"/>
    </row>
    <row r="1202" spans="15:15" x14ac:dyDescent="0.35">
      <c r="O1202" s="69"/>
    </row>
    <row r="1203" spans="15:15" x14ac:dyDescent="0.35">
      <c r="O1203" s="69"/>
    </row>
    <row r="1204" spans="15:15" x14ac:dyDescent="0.35">
      <c r="O1204" s="69"/>
    </row>
    <row r="1205" spans="15:15" x14ac:dyDescent="0.35">
      <c r="O1205" s="69"/>
    </row>
    <row r="1206" spans="15:15" x14ac:dyDescent="0.35">
      <c r="O1206" s="69"/>
    </row>
    <row r="1207" spans="15:15" x14ac:dyDescent="0.35">
      <c r="O1207" s="69"/>
    </row>
    <row r="1208" spans="15:15" x14ac:dyDescent="0.35">
      <c r="O1208" s="69"/>
    </row>
    <row r="1209" spans="15:15" x14ac:dyDescent="0.35">
      <c r="O1209" s="69"/>
    </row>
    <row r="1210" spans="15:15" x14ac:dyDescent="0.35">
      <c r="O1210" s="69"/>
    </row>
    <row r="1211" spans="15:15" x14ac:dyDescent="0.35">
      <c r="O1211" s="69"/>
    </row>
    <row r="1212" spans="15:15" x14ac:dyDescent="0.35">
      <c r="O1212" s="69"/>
    </row>
    <row r="1213" spans="15:15" x14ac:dyDescent="0.35">
      <c r="O1213" s="69"/>
    </row>
    <row r="1214" spans="15:15" x14ac:dyDescent="0.35">
      <c r="O1214" s="69"/>
    </row>
    <row r="1215" spans="15:15" x14ac:dyDescent="0.35">
      <c r="O1215" s="69"/>
    </row>
    <row r="1216" spans="15:15" x14ac:dyDescent="0.35">
      <c r="O1216" s="69"/>
    </row>
    <row r="1217" spans="15:15" x14ac:dyDescent="0.35">
      <c r="O1217" s="69"/>
    </row>
    <row r="1218" spans="15:15" x14ac:dyDescent="0.35">
      <c r="O1218" s="69"/>
    </row>
    <row r="1219" spans="15:15" x14ac:dyDescent="0.35">
      <c r="O1219" s="69"/>
    </row>
    <row r="1220" spans="15:15" x14ac:dyDescent="0.35">
      <c r="O1220" s="69"/>
    </row>
    <row r="1221" spans="15:15" x14ac:dyDescent="0.35">
      <c r="O1221" s="69"/>
    </row>
    <row r="1222" spans="15:15" x14ac:dyDescent="0.35">
      <c r="O1222" s="69"/>
    </row>
    <row r="1223" spans="15:15" x14ac:dyDescent="0.35">
      <c r="O1223" s="69"/>
    </row>
    <row r="1224" spans="15:15" x14ac:dyDescent="0.35">
      <c r="O1224" s="69"/>
    </row>
    <row r="1225" spans="15:15" x14ac:dyDescent="0.35">
      <c r="O1225" s="69"/>
    </row>
    <row r="1226" spans="15:15" x14ac:dyDescent="0.35">
      <c r="O1226" s="69"/>
    </row>
    <row r="1227" spans="15:15" x14ac:dyDescent="0.35">
      <c r="O1227" s="69"/>
    </row>
    <row r="1228" spans="15:15" x14ac:dyDescent="0.35">
      <c r="O1228" s="69"/>
    </row>
    <row r="1229" spans="15:15" x14ac:dyDescent="0.35">
      <c r="O1229" s="69"/>
    </row>
    <row r="1230" spans="15:15" x14ac:dyDescent="0.35">
      <c r="O1230" s="69"/>
    </row>
    <row r="1231" spans="15:15" x14ac:dyDescent="0.35">
      <c r="O1231" s="69"/>
    </row>
    <row r="1232" spans="15:15" x14ac:dyDescent="0.35">
      <c r="O1232" s="69"/>
    </row>
    <row r="1233" spans="15:15" x14ac:dyDescent="0.35">
      <c r="O1233" s="69"/>
    </row>
    <row r="1234" spans="15:15" x14ac:dyDescent="0.35">
      <c r="O1234" s="69"/>
    </row>
    <row r="1235" spans="15:15" x14ac:dyDescent="0.35">
      <c r="O1235" s="69"/>
    </row>
    <row r="1236" spans="15:15" x14ac:dyDescent="0.35">
      <c r="O1236" s="69"/>
    </row>
    <row r="1237" spans="15:15" x14ac:dyDescent="0.35">
      <c r="O1237" s="69"/>
    </row>
    <row r="1238" spans="15:15" x14ac:dyDescent="0.35">
      <c r="O1238" s="69"/>
    </row>
    <row r="1239" spans="15:15" x14ac:dyDescent="0.35">
      <c r="O1239" s="69"/>
    </row>
    <row r="1240" spans="15:15" x14ac:dyDescent="0.35">
      <c r="O1240" s="69"/>
    </row>
    <row r="1241" spans="15:15" x14ac:dyDescent="0.35">
      <c r="O1241" s="69"/>
    </row>
    <row r="1242" spans="15:15" x14ac:dyDescent="0.35">
      <c r="O1242" s="69"/>
    </row>
    <row r="1243" spans="15:15" x14ac:dyDescent="0.35">
      <c r="O1243" s="69"/>
    </row>
    <row r="1244" spans="15:15" x14ac:dyDescent="0.35">
      <c r="O1244" s="69"/>
    </row>
    <row r="1245" spans="15:15" x14ac:dyDescent="0.35">
      <c r="O1245" s="69"/>
    </row>
    <row r="1246" spans="15:15" x14ac:dyDescent="0.35">
      <c r="O1246" s="69"/>
    </row>
    <row r="1247" spans="15:15" x14ac:dyDescent="0.35">
      <c r="O1247" s="69"/>
    </row>
    <row r="1248" spans="15:15" x14ac:dyDescent="0.35">
      <c r="O1248" s="69"/>
    </row>
    <row r="1249" spans="15:15" x14ac:dyDescent="0.35">
      <c r="O1249" s="69"/>
    </row>
    <row r="1250" spans="15:15" x14ac:dyDescent="0.35">
      <c r="O1250" s="69"/>
    </row>
    <row r="1251" spans="15:15" x14ac:dyDescent="0.35">
      <c r="O1251" s="69"/>
    </row>
    <row r="1252" spans="15:15" x14ac:dyDescent="0.35">
      <c r="O1252" s="69"/>
    </row>
    <row r="1253" spans="15:15" x14ac:dyDescent="0.35">
      <c r="O1253" s="69"/>
    </row>
    <row r="1254" spans="15:15" x14ac:dyDescent="0.35">
      <c r="O1254" s="69"/>
    </row>
    <row r="1255" spans="15:15" x14ac:dyDescent="0.35">
      <c r="O1255" s="69"/>
    </row>
    <row r="1256" spans="15:15" x14ac:dyDescent="0.35">
      <c r="O1256" s="69"/>
    </row>
    <row r="1257" spans="15:15" x14ac:dyDescent="0.35">
      <c r="O1257" s="69"/>
    </row>
    <row r="1258" spans="15:15" x14ac:dyDescent="0.35">
      <c r="O1258" s="69"/>
    </row>
    <row r="1259" spans="15:15" x14ac:dyDescent="0.35">
      <c r="O1259" s="69"/>
    </row>
    <row r="1260" spans="15:15" x14ac:dyDescent="0.35">
      <c r="O1260" s="69"/>
    </row>
    <row r="1261" spans="15:15" x14ac:dyDescent="0.35">
      <c r="O1261" s="69"/>
    </row>
    <row r="1262" spans="15:15" x14ac:dyDescent="0.35">
      <c r="O1262" s="69"/>
    </row>
    <row r="1263" spans="15:15" x14ac:dyDescent="0.35">
      <c r="O1263" s="69"/>
    </row>
    <row r="1264" spans="15:15" x14ac:dyDescent="0.35">
      <c r="O1264" s="69"/>
    </row>
    <row r="1265" spans="15:15" x14ac:dyDescent="0.35">
      <c r="O1265" s="69"/>
    </row>
    <row r="1266" spans="15:15" x14ac:dyDescent="0.35">
      <c r="O1266" s="69"/>
    </row>
    <row r="1267" spans="15:15" x14ac:dyDescent="0.35">
      <c r="O1267" s="69"/>
    </row>
    <row r="1268" spans="15:15" x14ac:dyDescent="0.35">
      <c r="O1268" s="69"/>
    </row>
    <row r="1269" spans="15:15" x14ac:dyDescent="0.35">
      <c r="O1269" s="69"/>
    </row>
    <row r="1270" spans="15:15" x14ac:dyDescent="0.35">
      <c r="O1270" s="69"/>
    </row>
    <row r="1271" spans="15:15" x14ac:dyDescent="0.35">
      <c r="O1271" s="69"/>
    </row>
    <row r="1272" spans="15:15" x14ac:dyDescent="0.35">
      <c r="O1272" s="69"/>
    </row>
    <row r="1273" spans="15:15" x14ac:dyDescent="0.35">
      <c r="O1273" s="69"/>
    </row>
    <row r="1274" spans="15:15" x14ac:dyDescent="0.35">
      <c r="O1274" s="69"/>
    </row>
    <row r="1275" spans="15:15" x14ac:dyDescent="0.35">
      <c r="O1275" s="69"/>
    </row>
    <row r="1276" spans="15:15" x14ac:dyDescent="0.35">
      <c r="O1276" s="69"/>
    </row>
    <row r="1277" spans="15:15" x14ac:dyDescent="0.35">
      <c r="O1277" s="69"/>
    </row>
    <row r="1278" spans="15:15" x14ac:dyDescent="0.35">
      <c r="O1278" s="69"/>
    </row>
    <row r="1279" spans="15:15" x14ac:dyDescent="0.35">
      <c r="O1279" s="69"/>
    </row>
    <row r="1280" spans="15:15" x14ac:dyDescent="0.35">
      <c r="O1280" s="69"/>
    </row>
    <row r="1281" spans="15:15" x14ac:dyDescent="0.35">
      <c r="O1281" s="69"/>
    </row>
    <row r="1282" spans="15:15" x14ac:dyDescent="0.35">
      <c r="O1282" s="69"/>
    </row>
    <row r="1283" spans="15:15" x14ac:dyDescent="0.35">
      <c r="O1283" s="69"/>
    </row>
    <row r="1284" spans="15:15" x14ac:dyDescent="0.35">
      <c r="O1284" s="69"/>
    </row>
    <row r="1285" spans="15:15" x14ac:dyDescent="0.35">
      <c r="O1285" s="69"/>
    </row>
    <row r="1286" spans="15:15" x14ac:dyDescent="0.35">
      <c r="O1286" s="69"/>
    </row>
    <row r="1287" spans="15:15" x14ac:dyDescent="0.35">
      <c r="O1287" s="69"/>
    </row>
    <row r="1288" spans="15:15" x14ac:dyDescent="0.35">
      <c r="O1288" s="69"/>
    </row>
    <row r="1289" spans="15:15" x14ac:dyDescent="0.35">
      <c r="O1289" s="69"/>
    </row>
    <row r="1290" spans="15:15" x14ac:dyDescent="0.35">
      <c r="O1290" s="69"/>
    </row>
    <row r="1291" spans="15:15" x14ac:dyDescent="0.35">
      <c r="O1291" s="69"/>
    </row>
    <row r="1292" spans="15:15" x14ac:dyDescent="0.35">
      <c r="O1292" s="69"/>
    </row>
    <row r="1293" spans="15:15" x14ac:dyDescent="0.35">
      <c r="O1293" s="69"/>
    </row>
    <row r="1294" spans="15:15" x14ac:dyDescent="0.35">
      <c r="O1294" s="69"/>
    </row>
    <row r="1295" spans="15:15" x14ac:dyDescent="0.35">
      <c r="O1295" s="69"/>
    </row>
    <row r="1296" spans="15:15" x14ac:dyDescent="0.35">
      <c r="O1296" s="69"/>
    </row>
    <row r="1297" spans="15:15" x14ac:dyDescent="0.35">
      <c r="O1297" s="69"/>
    </row>
    <row r="1298" spans="15:15" x14ac:dyDescent="0.35">
      <c r="O1298" s="69"/>
    </row>
    <row r="1299" spans="15:15" x14ac:dyDescent="0.35">
      <c r="O1299" s="69"/>
    </row>
    <row r="1300" spans="15:15" x14ac:dyDescent="0.35">
      <c r="O1300" s="69"/>
    </row>
    <row r="1301" spans="15:15" x14ac:dyDescent="0.35">
      <c r="O1301" s="69"/>
    </row>
    <row r="1302" spans="15:15" x14ac:dyDescent="0.35">
      <c r="O1302" s="69"/>
    </row>
    <row r="1303" spans="15:15" x14ac:dyDescent="0.35">
      <c r="O1303" s="69"/>
    </row>
    <row r="1304" spans="15:15" x14ac:dyDescent="0.35">
      <c r="O1304" s="69"/>
    </row>
    <row r="1305" spans="15:15" x14ac:dyDescent="0.35">
      <c r="O1305" s="69"/>
    </row>
    <row r="1306" spans="15:15" x14ac:dyDescent="0.35">
      <c r="O1306" s="69"/>
    </row>
    <row r="1307" spans="15:15" x14ac:dyDescent="0.35">
      <c r="O1307" s="69"/>
    </row>
    <row r="1308" spans="15:15" x14ac:dyDescent="0.35">
      <c r="O1308" s="69"/>
    </row>
    <row r="1309" spans="15:15" x14ac:dyDescent="0.35">
      <c r="O1309" s="69"/>
    </row>
    <row r="1310" spans="15:15" x14ac:dyDescent="0.35">
      <c r="O1310" s="69"/>
    </row>
    <row r="1311" spans="15:15" x14ac:dyDescent="0.35">
      <c r="O1311" s="69"/>
    </row>
    <row r="1312" spans="15:15" x14ac:dyDescent="0.35">
      <c r="O1312" s="69"/>
    </row>
    <row r="1313" spans="15:15" x14ac:dyDescent="0.35">
      <c r="O1313" s="69"/>
    </row>
    <row r="1314" spans="15:15" x14ac:dyDescent="0.35">
      <c r="O1314" s="69"/>
    </row>
    <row r="1315" spans="15:15" x14ac:dyDescent="0.35">
      <c r="O1315" s="69"/>
    </row>
    <row r="1316" spans="15:15" x14ac:dyDescent="0.35">
      <c r="O1316" s="69"/>
    </row>
    <row r="1317" spans="15:15" x14ac:dyDescent="0.35">
      <c r="O1317" s="69"/>
    </row>
    <row r="1318" spans="15:15" x14ac:dyDescent="0.35">
      <c r="O1318" s="69"/>
    </row>
    <row r="1319" spans="15:15" x14ac:dyDescent="0.35">
      <c r="O1319" s="69"/>
    </row>
    <row r="1320" spans="15:15" x14ac:dyDescent="0.35">
      <c r="O1320" s="69"/>
    </row>
    <row r="1321" spans="15:15" x14ac:dyDescent="0.35">
      <c r="O1321" s="69"/>
    </row>
    <row r="1322" spans="15:15" x14ac:dyDescent="0.35">
      <c r="O1322" s="69"/>
    </row>
    <row r="1323" spans="15:15" x14ac:dyDescent="0.35">
      <c r="O1323" s="69"/>
    </row>
    <row r="1324" spans="15:15" x14ac:dyDescent="0.35">
      <c r="O1324" s="69"/>
    </row>
    <row r="1325" spans="15:15" x14ac:dyDescent="0.35">
      <c r="O1325" s="69"/>
    </row>
    <row r="1326" spans="15:15" x14ac:dyDescent="0.35">
      <c r="O1326" s="69"/>
    </row>
    <row r="1327" spans="15:15" x14ac:dyDescent="0.35">
      <c r="O1327" s="69"/>
    </row>
    <row r="1328" spans="15:15" x14ac:dyDescent="0.35">
      <c r="O1328" s="69"/>
    </row>
    <row r="1329" spans="15:15" x14ac:dyDescent="0.35">
      <c r="O1329" s="69"/>
    </row>
    <row r="1330" spans="15:15" x14ac:dyDescent="0.35">
      <c r="O1330" s="69"/>
    </row>
    <row r="1331" spans="15:15" x14ac:dyDescent="0.35">
      <c r="O1331" s="69"/>
    </row>
    <row r="1332" spans="15:15" x14ac:dyDescent="0.35">
      <c r="O1332" s="69"/>
    </row>
    <row r="1333" spans="15:15" x14ac:dyDescent="0.35">
      <c r="O1333" s="69"/>
    </row>
    <row r="1334" spans="15:15" x14ac:dyDescent="0.35">
      <c r="O1334" s="69"/>
    </row>
    <row r="1335" spans="15:15" x14ac:dyDescent="0.35">
      <c r="O1335" s="69"/>
    </row>
    <row r="1336" spans="15:15" x14ac:dyDescent="0.35">
      <c r="O1336" s="69"/>
    </row>
    <row r="1337" spans="15:15" x14ac:dyDescent="0.35">
      <c r="O1337" s="69"/>
    </row>
    <row r="1338" spans="15:15" x14ac:dyDescent="0.35">
      <c r="O1338" s="69"/>
    </row>
    <row r="1339" spans="15:15" x14ac:dyDescent="0.35">
      <c r="O1339" s="69"/>
    </row>
    <row r="1340" spans="15:15" x14ac:dyDescent="0.35">
      <c r="O1340" s="69"/>
    </row>
    <row r="1341" spans="15:15" x14ac:dyDescent="0.35">
      <c r="O1341" s="69"/>
    </row>
    <row r="1342" spans="15:15" x14ac:dyDescent="0.35">
      <c r="O1342" s="69"/>
    </row>
    <row r="1343" spans="15:15" x14ac:dyDescent="0.35">
      <c r="O1343" s="69"/>
    </row>
    <row r="1344" spans="15:15" x14ac:dyDescent="0.35">
      <c r="O1344" s="69"/>
    </row>
    <row r="1345" spans="15:15" x14ac:dyDescent="0.35">
      <c r="O1345" s="69"/>
    </row>
    <row r="1346" spans="15:15" x14ac:dyDescent="0.35">
      <c r="O1346" s="69"/>
    </row>
    <row r="1347" spans="15:15" x14ac:dyDescent="0.35">
      <c r="O1347" s="69"/>
    </row>
    <row r="1348" spans="15:15" x14ac:dyDescent="0.35">
      <c r="O1348" s="69"/>
    </row>
    <row r="1349" spans="15:15" x14ac:dyDescent="0.35">
      <c r="O1349" s="69"/>
    </row>
    <row r="1350" spans="15:15" x14ac:dyDescent="0.35">
      <c r="O1350" s="69"/>
    </row>
    <row r="1351" spans="15:15" x14ac:dyDescent="0.35">
      <c r="O1351" s="69"/>
    </row>
    <row r="1352" spans="15:15" x14ac:dyDescent="0.35">
      <c r="O1352" s="69"/>
    </row>
    <row r="1353" spans="15:15" x14ac:dyDescent="0.35">
      <c r="O1353" s="69"/>
    </row>
    <row r="1354" spans="15:15" x14ac:dyDescent="0.35">
      <c r="O1354" s="69"/>
    </row>
    <row r="1355" spans="15:15" x14ac:dyDescent="0.35">
      <c r="O1355" s="69"/>
    </row>
    <row r="1356" spans="15:15" x14ac:dyDescent="0.35">
      <c r="O1356" s="69"/>
    </row>
    <row r="1357" spans="15:15" x14ac:dyDescent="0.35">
      <c r="O1357" s="69"/>
    </row>
    <row r="1358" spans="15:15" x14ac:dyDescent="0.35">
      <c r="O1358" s="69"/>
    </row>
    <row r="1359" spans="15:15" x14ac:dyDescent="0.35">
      <c r="O1359" s="69"/>
    </row>
    <row r="1360" spans="15:15" x14ac:dyDescent="0.35">
      <c r="O1360" s="69"/>
    </row>
    <row r="1361" spans="15:15" x14ac:dyDescent="0.35">
      <c r="O1361" s="69"/>
    </row>
    <row r="1362" spans="15:15" x14ac:dyDescent="0.35">
      <c r="O1362" s="69"/>
    </row>
    <row r="1363" spans="15:15" x14ac:dyDescent="0.35">
      <c r="O1363" s="69"/>
    </row>
    <row r="1364" spans="15:15" x14ac:dyDescent="0.35">
      <c r="O1364" s="69"/>
    </row>
    <row r="1365" spans="15:15" x14ac:dyDescent="0.35">
      <c r="O1365" s="69"/>
    </row>
    <row r="1366" spans="15:15" x14ac:dyDescent="0.35">
      <c r="O1366" s="69"/>
    </row>
    <row r="1367" spans="15:15" x14ac:dyDescent="0.35">
      <c r="O1367" s="69"/>
    </row>
    <row r="1368" spans="15:15" x14ac:dyDescent="0.35">
      <c r="O1368" s="69"/>
    </row>
    <row r="1369" spans="15:15" x14ac:dyDescent="0.35">
      <c r="O1369" s="69"/>
    </row>
    <row r="1370" spans="15:15" x14ac:dyDescent="0.35">
      <c r="O1370" s="69"/>
    </row>
    <row r="1371" spans="15:15" x14ac:dyDescent="0.35">
      <c r="O1371" s="69"/>
    </row>
    <row r="1372" spans="15:15" x14ac:dyDescent="0.35">
      <c r="O1372" s="69"/>
    </row>
    <row r="1373" spans="15:15" x14ac:dyDescent="0.35">
      <c r="O1373" s="69"/>
    </row>
    <row r="1374" spans="15:15" x14ac:dyDescent="0.35">
      <c r="O1374" s="69"/>
    </row>
    <row r="1375" spans="15:15" x14ac:dyDescent="0.35">
      <c r="O1375" s="69"/>
    </row>
    <row r="1376" spans="15:15" x14ac:dyDescent="0.35">
      <c r="O1376" s="69"/>
    </row>
    <row r="1377" spans="15:15" x14ac:dyDescent="0.35">
      <c r="O1377" s="69"/>
    </row>
    <row r="1378" spans="15:15" x14ac:dyDescent="0.35">
      <c r="O1378" s="69"/>
    </row>
    <row r="1379" spans="15:15" x14ac:dyDescent="0.35">
      <c r="O1379" s="69"/>
    </row>
    <row r="1380" spans="15:15" x14ac:dyDescent="0.35">
      <c r="O1380" s="69"/>
    </row>
    <row r="1381" spans="15:15" x14ac:dyDescent="0.35">
      <c r="O1381" s="69"/>
    </row>
    <row r="1382" spans="15:15" x14ac:dyDescent="0.35">
      <c r="O1382" s="69"/>
    </row>
    <row r="1383" spans="15:15" x14ac:dyDescent="0.35">
      <c r="O1383" s="69"/>
    </row>
    <row r="1384" spans="15:15" x14ac:dyDescent="0.35">
      <c r="O1384" s="69"/>
    </row>
    <row r="1385" spans="15:15" x14ac:dyDescent="0.35">
      <c r="O1385" s="69"/>
    </row>
    <row r="1386" spans="15:15" x14ac:dyDescent="0.35">
      <c r="O1386" s="69"/>
    </row>
    <row r="1387" spans="15:15" x14ac:dyDescent="0.35">
      <c r="O1387" s="69"/>
    </row>
    <row r="1388" spans="15:15" x14ac:dyDescent="0.35">
      <c r="O1388" s="69"/>
    </row>
    <row r="1389" spans="15:15" x14ac:dyDescent="0.35">
      <c r="O1389" s="69"/>
    </row>
    <row r="1390" spans="15:15" x14ac:dyDescent="0.35">
      <c r="O1390" s="69"/>
    </row>
    <row r="1391" spans="15:15" x14ac:dyDescent="0.35">
      <c r="O1391" s="69"/>
    </row>
    <row r="1392" spans="15:15" x14ac:dyDescent="0.35">
      <c r="O1392" s="69"/>
    </row>
    <row r="1393" spans="15:15" x14ac:dyDescent="0.35">
      <c r="O1393" s="69"/>
    </row>
    <row r="1394" spans="15:15" x14ac:dyDescent="0.35">
      <c r="O1394" s="69"/>
    </row>
    <row r="1395" spans="15:15" x14ac:dyDescent="0.35">
      <c r="O1395" s="69"/>
    </row>
    <row r="1396" spans="15:15" x14ac:dyDescent="0.35">
      <c r="O1396" s="69"/>
    </row>
    <row r="1397" spans="15:15" x14ac:dyDescent="0.35">
      <c r="O1397" s="69"/>
    </row>
    <row r="1398" spans="15:15" x14ac:dyDescent="0.35">
      <c r="O1398" s="69"/>
    </row>
    <row r="1399" spans="15:15" x14ac:dyDescent="0.35">
      <c r="O1399" s="69"/>
    </row>
    <row r="1400" spans="15:15" x14ac:dyDescent="0.35">
      <c r="O1400" s="69"/>
    </row>
    <row r="1401" spans="15:15" x14ac:dyDescent="0.35">
      <c r="O1401" s="69"/>
    </row>
    <row r="1402" spans="15:15" x14ac:dyDescent="0.35">
      <c r="O1402" s="69"/>
    </row>
    <row r="1403" spans="15:15" x14ac:dyDescent="0.35">
      <c r="O1403" s="69"/>
    </row>
    <row r="1404" spans="15:15" x14ac:dyDescent="0.35">
      <c r="O1404" s="69"/>
    </row>
    <row r="1405" spans="15:15" x14ac:dyDescent="0.35">
      <c r="O1405" s="69"/>
    </row>
    <row r="1406" spans="15:15" x14ac:dyDescent="0.35">
      <c r="O1406" s="69"/>
    </row>
    <row r="1407" spans="15:15" x14ac:dyDescent="0.35">
      <c r="O1407" s="69"/>
    </row>
    <row r="1408" spans="15:15" x14ac:dyDescent="0.35">
      <c r="O1408" s="69"/>
    </row>
    <row r="1409" spans="15:15" x14ac:dyDescent="0.35">
      <c r="O1409" s="69"/>
    </row>
    <row r="1410" spans="15:15" x14ac:dyDescent="0.35">
      <c r="O1410" s="69"/>
    </row>
    <row r="1411" spans="15:15" x14ac:dyDescent="0.35">
      <c r="O1411" s="69"/>
    </row>
    <row r="1412" spans="15:15" x14ac:dyDescent="0.35">
      <c r="O1412" s="69"/>
    </row>
    <row r="1413" spans="15:15" x14ac:dyDescent="0.35">
      <c r="O1413" s="69"/>
    </row>
    <row r="1414" spans="15:15" x14ac:dyDescent="0.35">
      <c r="O1414" s="69"/>
    </row>
    <row r="1415" spans="15:15" x14ac:dyDescent="0.35">
      <c r="O1415" s="69"/>
    </row>
    <row r="1416" spans="15:15" x14ac:dyDescent="0.35">
      <c r="O1416" s="69"/>
    </row>
    <row r="1417" spans="15:15" x14ac:dyDescent="0.35">
      <c r="O1417" s="69"/>
    </row>
    <row r="1418" spans="15:15" x14ac:dyDescent="0.35">
      <c r="O1418" s="69"/>
    </row>
    <row r="1419" spans="15:15" x14ac:dyDescent="0.35">
      <c r="O1419" s="69"/>
    </row>
    <row r="1420" spans="15:15" x14ac:dyDescent="0.35">
      <c r="O1420" s="69"/>
    </row>
    <row r="1421" spans="15:15" x14ac:dyDescent="0.35">
      <c r="O1421" s="69"/>
    </row>
    <row r="1422" spans="15:15" x14ac:dyDescent="0.35">
      <c r="O1422" s="69"/>
    </row>
    <row r="1423" spans="15:15" x14ac:dyDescent="0.35">
      <c r="O1423" s="69"/>
    </row>
    <row r="1424" spans="15:15" x14ac:dyDescent="0.35">
      <c r="O1424" s="69"/>
    </row>
    <row r="1425" spans="15:15" x14ac:dyDescent="0.35">
      <c r="O1425" s="69"/>
    </row>
    <row r="1426" spans="15:15" x14ac:dyDescent="0.35">
      <c r="O1426" s="69"/>
    </row>
    <row r="1427" spans="15:15" x14ac:dyDescent="0.35">
      <c r="O1427" s="69"/>
    </row>
    <row r="1428" spans="15:15" x14ac:dyDescent="0.35">
      <c r="O1428" s="69"/>
    </row>
    <row r="1429" spans="15:15" x14ac:dyDescent="0.35">
      <c r="O1429" s="69"/>
    </row>
    <row r="1430" spans="15:15" x14ac:dyDescent="0.35">
      <c r="O1430" s="69"/>
    </row>
    <row r="1431" spans="15:15" x14ac:dyDescent="0.35">
      <c r="O1431" s="69"/>
    </row>
    <row r="1432" spans="15:15" x14ac:dyDescent="0.35">
      <c r="O1432" s="69"/>
    </row>
    <row r="1433" spans="15:15" x14ac:dyDescent="0.35">
      <c r="O1433" s="69"/>
    </row>
    <row r="1434" spans="15:15" x14ac:dyDescent="0.35">
      <c r="O1434" s="69"/>
    </row>
    <row r="1435" spans="15:15" x14ac:dyDescent="0.35">
      <c r="O1435" s="69"/>
    </row>
    <row r="1436" spans="15:15" x14ac:dyDescent="0.35">
      <c r="O1436" s="69"/>
    </row>
    <row r="1437" spans="15:15" x14ac:dyDescent="0.35">
      <c r="O1437" s="69"/>
    </row>
    <row r="1438" spans="15:15" x14ac:dyDescent="0.35">
      <c r="O1438" s="69"/>
    </row>
    <row r="1439" spans="15:15" x14ac:dyDescent="0.35">
      <c r="O1439" s="69"/>
    </row>
    <row r="1440" spans="15:15" x14ac:dyDescent="0.35">
      <c r="O1440" s="69"/>
    </row>
    <row r="1441" spans="15:15" x14ac:dyDescent="0.35">
      <c r="O1441" s="69"/>
    </row>
    <row r="1442" spans="15:15" x14ac:dyDescent="0.35">
      <c r="O1442" s="69"/>
    </row>
    <row r="1443" spans="15:15" x14ac:dyDescent="0.35">
      <c r="O1443" s="69"/>
    </row>
    <row r="1444" spans="15:15" x14ac:dyDescent="0.35">
      <c r="O1444" s="69"/>
    </row>
    <row r="1445" spans="15:15" x14ac:dyDescent="0.35">
      <c r="O1445" s="69"/>
    </row>
    <row r="1446" spans="15:15" x14ac:dyDescent="0.35">
      <c r="O1446" s="69"/>
    </row>
    <row r="1447" spans="15:15" x14ac:dyDescent="0.35">
      <c r="O1447" s="69"/>
    </row>
    <row r="1448" spans="15:15" x14ac:dyDescent="0.35">
      <c r="O1448" s="69"/>
    </row>
    <row r="1449" spans="15:15" x14ac:dyDescent="0.35">
      <c r="O1449" s="69"/>
    </row>
    <row r="1450" spans="15:15" x14ac:dyDescent="0.35">
      <c r="O1450" s="69"/>
    </row>
    <row r="1451" spans="15:15" x14ac:dyDescent="0.35">
      <c r="O1451" s="69"/>
    </row>
    <row r="1452" spans="15:15" x14ac:dyDescent="0.35">
      <c r="O1452" s="69"/>
    </row>
    <row r="1453" spans="15:15" x14ac:dyDescent="0.35">
      <c r="O1453" s="69"/>
    </row>
    <row r="1454" spans="15:15" x14ac:dyDescent="0.35">
      <c r="O1454" s="69"/>
    </row>
    <row r="1455" spans="15:15" x14ac:dyDescent="0.35">
      <c r="O1455" s="69"/>
    </row>
    <row r="1456" spans="15:15" x14ac:dyDescent="0.35">
      <c r="O1456" s="69"/>
    </row>
    <row r="1457" spans="15:15" x14ac:dyDescent="0.35">
      <c r="O1457" s="69"/>
    </row>
    <row r="1458" spans="15:15" x14ac:dyDescent="0.35">
      <c r="O1458" s="69"/>
    </row>
    <row r="1459" spans="15:15" x14ac:dyDescent="0.35">
      <c r="O1459" s="69"/>
    </row>
    <row r="1460" spans="15:15" x14ac:dyDescent="0.35">
      <c r="O1460" s="69"/>
    </row>
    <row r="1461" spans="15:15" x14ac:dyDescent="0.35">
      <c r="O1461" s="69"/>
    </row>
    <row r="1462" spans="15:15" x14ac:dyDescent="0.35">
      <c r="O1462" s="69"/>
    </row>
    <row r="1463" spans="15:15" x14ac:dyDescent="0.35">
      <c r="O1463" s="69"/>
    </row>
    <row r="1464" spans="15:15" x14ac:dyDescent="0.35">
      <c r="O1464" s="69"/>
    </row>
    <row r="1465" spans="15:15" x14ac:dyDescent="0.35">
      <c r="O1465" s="69"/>
    </row>
    <row r="1466" spans="15:15" x14ac:dyDescent="0.35">
      <c r="O1466" s="69"/>
    </row>
    <row r="1467" spans="15:15" x14ac:dyDescent="0.35">
      <c r="O1467" s="69"/>
    </row>
    <row r="1468" spans="15:15" x14ac:dyDescent="0.35">
      <c r="O1468" s="69"/>
    </row>
    <row r="1469" spans="15:15" x14ac:dyDescent="0.35">
      <c r="O1469" s="69"/>
    </row>
    <row r="1470" spans="15:15" x14ac:dyDescent="0.35">
      <c r="O1470" s="69"/>
    </row>
    <row r="1471" spans="15:15" x14ac:dyDescent="0.35">
      <c r="O1471" s="69"/>
    </row>
    <row r="1472" spans="15:15" x14ac:dyDescent="0.35">
      <c r="O1472" s="69"/>
    </row>
    <row r="1473" spans="15:15" x14ac:dyDescent="0.35">
      <c r="O1473" s="69"/>
    </row>
    <row r="1474" spans="15:15" x14ac:dyDescent="0.35">
      <c r="O1474" s="69"/>
    </row>
    <row r="1475" spans="15:15" x14ac:dyDescent="0.35">
      <c r="O1475" s="69"/>
    </row>
    <row r="1476" spans="15:15" x14ac:dyDescent="0.35">
      <c r="O1476" s="69"/>
    </row>
    <row r="1477" spans="15:15" x14ac:dyDescent="0.35">
      <c r="O1477" s="69"/>
    </row>
    <row r="1478" spans="15:15" x14ac:dyDescent="0.35">
      <c r="O1478" s="69"/>
    </row>
    <row r="1479" spans="15:15" x14ac:dyDescent="0.35">
      <c r="O1479" s="69"/>
    </row>
    <row r="1480" spans="15:15" x14ac:dyDescent="0.35">
      <c r="O1480" s="69"/>
    </row>
    <row r="1481" spans="15:15" x14ac:dyDescent="0.35">
      <c r="O1481" s="69"/>
    </row>
    <row r="1482" spans="15:15" x14ac:dyDescent="0.35">
      <c r="O1482" s="69"/>
    </row>
    <row r="1483" spans="15:15" x14ac:dyDescent="0.35">
      <c r="O1483" s="69"/>
    </row>
    <row r="1484" spans="15:15" x14ac:dyDescent="0.35">
      <c r="O1484" s="69"/>
    </row>
    <row r="1485" spans="15:15" x14ac:dyDescent="0.35">
      <c r="O1485" s="69"/>
    </row>
    <row r="1486" spans="15:15" x14ac:dyDescent="0.35">
      <c r="O1486" s="69"/>
    </row>
    <row r="1487" spans="15:15" x14ac:dyDescent="0.35">
      <c r="O1487" s="69"/>
    </row>
    <row r="1488" spans="15:15" x14ac:dyDescent="0.35">
      <c r="O1488" s="69"/>
    </row>
    <row r="1489" spans="15:15" x14ac:dyDescent="0.35">
      <c r="O1489" s="69"/>
    </row>
    <row r="1490" spans="15:15" x14ac:dyDescent="0.35">
      <c r="O1490" s="69"/>
    </row>
    <row r="1491" spans="15:15" x14ac:dyDescent="0.35">
      <c r="O1491" s="69"/>
    </row>
    <row r="1492" spans="15:15" x14ac:dyDescent="0.35">
      <c r="O1492" s="69"/>
    </row>
    <row r="1493" spans="15:15" x14ac:dyDescent="0.35">
      <c r="O1493" s="69"/>
    </row>
    <row r="1494" spans="15:15" x14ac:dyDescent="0.35">
      <c r="O1494" s="69"/>
    </row>
    <row r="1495" spans="15:15" x14ac:dyDescent="0.35">
      <c r="O1495" s="69"/>
    </row>
    <row r="1496" spans="15:15" x14ac:dyDescent="0.35">
      <c r="O1496" s="69"/>
    </row>
    <row r="1497" spans="15:15" x14ac:dyDescent="0.35">
      <c r="O1497" s="69"/>
    </row>
    <row r="1498" spans="15:15" x14ac:dyDescent="0.35">
      <c r="O1498" s="69"/>
    </row>
    <row r="1499" spans="15:15" x14ac:dyDescent="0.35">
      <c r="O1499" s="69"/>
    </row>
    <row r="1500" spans="15:15" x14ac:dyDescent="0.35">
      <c r="O1500" s="69"/>
    </row>
    <row r="1501" spans="15:15" x14ac:dyDescent="0.35">
      <c r="O1501" s="69"/>
    </row>
    <row r="1502" spans="15:15" x14ac:dyDescent="0.35">
      <c r="O1502" s="69"/>
    </row>
    <row r="1503" spans="15:15" x14ac:dyDescent="0.35">
      <c r="O1503" s="69"/>
    </row>
    <row r="1504" spans="15:15" x14ac:dyDescent="0.35">
      <c r="O1504" s="69"/>
    </row>
    <row r="1505" spans="15:15" x14ac:dyDescent="0.35">
      <c r="O1505" s="69"/>
    </row>
    <row r="1506" spans="15:15" x14ac:dyDescent="0.35">
      <c r="O1506" s="69"/>
    </row>
    <row r="1507" spans="15:15" x14ac:dyDescent="0.35">
      <c r="O1507" s="69"/>
    </row>
    <row r="1508" spans="15:15" x14ac:dyDescent="0.35">
      <c r="O1508" s="69"/>
    </row>
    <row r="1509" spans="15:15" x14ac:dyDescent="0.35">
      <c r="O1509" s="69"/>
    </row>
    <row r="1510" spans="15:15" x14ac:dyDescent="0.35">
      <c r="O1510" s="69"/>
    </row>
    <row r="1511" spans="15:15" x14ac:dyDescent="0.35">
      <c r="O1511" s="69"/>
    </row>
    <row r="1512" spans="15:15" x14ac:dyDescent="0.35">
      <c r="O1512" s="69"/>
    </row>
    <row r="1513" spans="15:15" x14ac:dyDescent="0.35">
      <c r="O1513" s="69"/>
    </row>
    <row r="1514" spans="15:15" x14ac:dyDescent="0.35">
      <c r="O1514" s="69"/>
    </row>
    <row r="1515" spans="15:15" x14ac:dyDescent="0.35">
      <c r="O1515" s="69"/>
    </row>
    <row r="1516" spans="15:15" x14ac:dyDescent="0.35">
      <c r="O1516" s="69"/>
    </row>
    <row r="1517" spans="15:15" x14ac:dyDescent="0.35">
      <c r="O1517" s="69"/>
    </row>
    <row r="1518" spans="15:15" x14ac:dyDescent="0.35">
      <c r="O1518" s="69"/>
    </row>
    <row r="1519" spans="15:15" x14ac:dyDescent="0.35">
      <c r="O1519" s="69"/>
    </row>
    <row r="1520" spans="15:15" x14ac:dyDescent="0.35">
      <c r="O1520" s="69"/>
    </row>
    <row r="1521" spans="15:15" x14ac:dyDescent="0.35">
      <c r="O1521" s="69"/>
    </row>
    <row r="1522" spans="15:15" x14ac:dyDescent="0.35">
      <c r="O1522" s="69"/>
    </row>
    <row r="1523" spans="15:15" x14ac:dyDescent="0.35">
      <c r="O1523" s="69"/>
    </row>
    <row r="1524" spans="15:15" x14ac:dyDescent="0.35">
      <c r="O1524" s="69"/>
    </row>
    <row r="1525" spans="15:15" x14ac:dyDescent="0.35">
      <c r="O1525" s="69"/>
    </row>
    <row r="1526" spans="15:15" x14ac:dyDescent="0.35">
      <c r="O1526" s="69"/>
    </row>
    <row r="1527" spans="15:15" x14ac:dyDescent="0.35">
      <c r="O1527" s="69"/>
    </row>
    <row r="1528" spans="15:15" x14ac:dyDescent="0.35">
      <c r="O1528" s="69"/>
    </row>
    <row r="1529" spans="15:15" x14ac:dyDescent="0.35">
      <c r="O1529" s="69"/>
    </row>
    <row r="1530" spans="15:15" x14ac:dyDescent="0.35">
      <c r="O1530" s="69"/>
    </row>
    <row r="1531" spans="15:15" x14ac:dyDescent="0.35">
      <c r="O1531" s="69"/>
    </row>
    <row r="1532" spans="15:15" x14ac:dyDescent="0.35">
      <c r="O1532" s="69"/>
    </row>
    <row r="1533" spans="15:15" x14ac:dyDescent="0.35">
      <c r="O1533" s="69"/>
    </row>
    <row r="1534" spans="15:15" x14ac:dyDescent="0.35">
      <c r="O1534" s="69"/>
    </row>
    <row r="1535" spans="15:15" x14ac:dyDescent="0.35">
      <c r="O1535" s="69"/>
    </row>
    <row r="1536" spans="15:15" x14ac:dyDescent="0.35">
      <c r="O1536" s="69"/>
    </row>
    <row r="1537" spans="15:15" x14ac:dyDescent="0.35">
      <c r="O1537" s="69"/>
    </row>
    <row r="1538" spans="15:15" x14ac:dyDescent="0.35">
      <c r="O1538" s="69"/>
    </row>
    <row r="1539" spans="15:15" x14ac:dyDescent="0.35">
      <c r="O1539" s="69"/>
    </row>
    <row r="1540" spans="15:15" x14ac:dyDescent="0.35">
      <c r="O1540" s="69"/>
    </row>
    <row r="1541" spans="15:15" x14ac:dyDescent="0.35">
      <c r="O1541" s="69"/>
    </row>
    <row r="1542" spans="15:15" x14ac:dyDescent="0.35">
      <c r="O1542" s="69"/>
    </row>
    <row r="1543" spans="15:15" x14ac:dyDescent="0.35">
      <c r="O1543" s="69"/>
    </row>
    <row r="1544" spans="15:15" x14ac:dyDescent="0.35">
      <c r="O1544" s="69"/>
    </row>
    <row r="1545" spans="15:15" x14ac:dyDescent="0.35">
      <c r="O1545" s="69"/>
    </row>
    <row r="1546" spans="15:15" x14ac:dyDescent="0.35">
      <c r="O1546" s="69"/>
    </row>
    <row r="1547" spans="15:15" x14ac:dyDescent="0.35">
      <c r="O1547" s="69"/>
    </row>
    <row r="1548" spans="15:15" x14ac:dyDescent="0.35">
      <c r="O1548" s="69"/>
    </row>
    <row r="1549" spans="15:15" x14ac:dyDescent="0.35">
      <c r="O1549" s="69"/>
    </row>
    <row r="1550" spans="15:15" x14ac:dyDescent="0.35">
      <c r="O1550" s="69"/>
    </row>
    <row r="1551" spans="15:15" x14ac:dyDescent="0.35">
      <c r="O1551" s="69"/>
    </row>
    <row r="1552" spans="15:15" x14ac:dyDescent="0.35">
      <c r="O1552" s="69"/>
    </row>
    <row r="1553" spans="15:15" x14ac:dyDescent="0.35">
      <c r="O1553" s="69"/>
    </row>
    <row r="1554" spans="15:15" x14ac:dyDescent="0.35">
      <c r="O1554" s="69"/>
    </row>
    <row r="1555" spans="15:15" x14ac:dyDescent="0.35">
      <c r="O1555" s="69"/>
    </row>
    <row r="1556" spans="15:15" x14ac:dyDescent="0.35">
      <c r="O1556" s="69"/>
    </row>
    <row r="1557" spans="15:15" x14ac:dyDescent="0.35">
      <c r="O1557" s="69"/>
    </row>
    <row r="1558" spans="15:15" x14ac:dyDescent="0.35">
      <c r="O1558" s="69"/>
    </row>
    <row r="1559" spans="15:15" x14ac:dyDescent="0.35">
      <c r="O1559" s="69"/>
    </row>
    <row r="1560" spans="15:15" x14ac:dyDescent="0.35">
      <c r="O1560" s="69"/>
    </row>
    <row r="1561" spans="15:15" x14ac:dyDescent="0.35">
      <c r="O1561" s="69"/>
    </row>
    <row r="1562" spans="15:15" x14ac:dyDescent="0.35">
      <c r="O1562" s="69"/>
    </row>
    <row r="1563" spans="15:15" x14ac:dyDescent="0.35">
      <c r="O1563" s="69"/>
    </row>
    <row r="1564" spans="15:15" x14ac:dyDescent="0.35">
      <c r="O1564" s="69"/>
    </row>
    <row r="1565" spans="15:15" x14ac:dyDescent="0.35">
      <c r="O1565" s="69"/>
    </row>
    <row r="1566" spans="15:15" x14ac:dyDescent="0.35">
      <c r="O1566" s="69"/>
    </row>
    <row r="1567" spans="15:15" x14ac:dyDescent="0.35">
      <c r="O1567" s="69"/>
    </row>
    <row r="1568" spans="15:15" x14ac:dyDescent="0.35">
      <c r="O1568" s="69"/>
    </row>
    <row r="1569" spans="15:15" x14ac:dyDescent="0.35">
      <c r="O1569" s="69"/>
    </row>
    <row r="1570" spans="15:15" x14ac:dyDescent="0.35">
      <c r="O1570" s="69"/>
    </row>
    <row r="1571" spans="15:15" x14ac:dyDescent="0.35">
      <c r="O1571" s="69"/>
    </row>
    <row r="1572" spans="15:15" x14ac:dyDescent="0.35">
      <c r="O1572" s="69"/>
    </row>
    <row r="1573" spans="15:15" x14ac:dyDescent="0.35">
      <c r="O1573" s="69"/>
    </row>
    <row r="1574" spans="15:15" x14ac:dyDescent="0.35">
      <c r="O1574" s="69"/>
    </row>
    <row r="1575" spans="15:15" x14ac:dyDescent="0.35">
      <c r="O1575" s="69"/>
    </row>
    <row r="1576" spans="15:15" x14ac:dyDescent="0.35">
      <c r="O1576" s="69"/>
    </row>
    <row r="1577" spans="15:15" x14ac:dyDescent="0.35">
      <c r="O1577" s="69"/>
    </row>
    <row r="1578" spans="15:15" x14ac:dyDescent="0.35">
      <c r="O1578" s="69"/>
    </row>
    <row r="1579" spans="15:15" x14ac:dyDescent="0.35">
      <c r="O1579" s="69"/>
    </row>
    <row r="1580" spans="15:15" x14ac:dyDescent="0.35">
      <c r="O1580" s="69"/>
    </row>
    <row r="1581" spans="15:15" x14ac:dyDescent="0.35">
      <c r="O1581" s="69"/>
    </row>
    <row r="1582" spans="15:15" x14ac:dyDescent="0.35">
      <c r="O1582" s="69"/>
    </row>
    <row r="1583" spans="15:15" x14ac:dyDescent="0.35">
      <c r="O1583" s="69"/>
    </row>
    <row r="1584" spans="15:15" x14ac:dyDescent="0.35">
      <c r="O1584" s="69"/>
    </row>
    <row r="1585" spans="15:15" x14ac:dyDescent="0.35">
      <c r="O1585" s="69"/>
    </row>
    <row r="1586" spans="15:15" x14ac:dyDescent="0.35">
      <c r="O1586" s="69"/>
    </row>
    <row r="1587" spans="15:15" x14ac:dyDescent="0.35">
      <c r="O1587" s="69"/>
    </row>
    <row r="1588" spans="15:15" x14ac:dyDescent="0.35">
      <c r="O1588" s="69"/>
    </row>
    <row r="1589" spans="15:15" x14ac:dyDescent="0.35">
      <c r="O1589" s="69"/>
    </row>
    <row r="1590" spans="15:15" x14ac:dyDescent="0.35">
      <c r="O1590" s="69"/>
    </row>
    <row r="1591" spans="15:15" x14ac:dyDescent="0.35">
      <c r="O1591" s="69"/>
    </row>
    <row r="1592" spans="15:15" x14ac:dyDescent="0.35">
      <c r="O1592" s="69"/>
    </row>
    <row r="1593" spans="15:15" x14ac:dyDescent="0.35">
      <c r="O1593" s="69"/>
    </row>
    <row r="1594" spans="15:15" x14ac:dyDescent="0.35">
      <c r="O1594" s="69"/>
    </row>
    <row r="1595" spans="15:15" x14ac:dyDescent="0.35">
      <c r="O1595" s="69"/>
    </row>
    <row r="1596" spans="15:15" x14ac:dyDescent="0.35">
      <c r="O1596" s="69"/>
    </row>
    <row r="1597" spans="15:15" x14ac:dyDescent="0.35">
      <c r="O1597" s="69"/>
    </row>
    <row r="1598" spans="15:15" x14ac:dyDescent="0.35">
      <c r="O1598" s="69"/>
    </row>
    <row r="1599" spans="15:15" x14ac:dyDescent="0.35">
      <c r="O1599" s="69"/>
    </row>
    <row r="1600" spans="15:15" x14ac:dyDescent="0.35">
      <c r="O1600" s="69"/>
    </row>
    <row r="1601" spans="15:15" x14ac:dyDescent="0.35">
      <c r="O1601" s="69"/>
    </row>
    <row r="1602" spans="15:15" x14ac:dyDescent="0.35">
      <c r="O1602" s="69"/>
    </row>
    <row r="1603" spans="15:15" x14ac:dyDescent="0.35">
      <c r="O1603" s="69"/>
    </row>
    <row r="1604" spans="15:15" x14ac:dyDescent="0.35">
      <c r="O1604" s="69"/>
    </row>
    <row r="1605" spans="15:15" x14ac:dyDescent="0.35">
      <c r="O1605" s="69"/>
    </row>
    <row r="1606" spans="15:15" x14ac:dyDescent="0.35">
      <c r="O1606" s="69"/>
    </row>
    <row r="1607" spans="15:15" x14ac:dyDescent="0.35">
      <c r="O1607" s="69"/>
    </row>
    <row r="1608" spans="15:15" x14ac:dyDescent="0.35">
      <c r="O1608" s="69"/>
    </row>
    <row r="1609" spans="15:15" x14ac:dyDescent="0.35">
      <c r="O1609" s="69"/>
    </row>
    <row r="1610" spans="15:15" x14ac:dyDescent="0.35">
      <c r="O1610" s="69"/>
    </row>
    <row r="1611" spans="15:15" x14ac:dyDescent="0.35">
      <c r="O1611" s="69"/>
    </row>
    <row r="1612" spans="15:15" x14ac:dyDescent="0.35">
      <c r="O1612" s="69"/>
    </row>
    <row r="1613" spans="15:15" x14ac:dyDescent="0.35">
      <c r="O1613" s="69"/>
    </row>
    <row r="1614" spans="15:15" x14ac:dyDescent="0.35">
      <c r="O1614" s="69"/>
    </row>
    <row r="1615" spans="15:15" x14ac:dyDescent="0.35">
      <c r="O1615" s="69"/>
    </row>
    <row r="1616" spans="15:15" x14ac:dyDescent="0.35">
      <c r="O1616" s="69"/>
    </row>
    <row r="1617" spans="15:15" x14ac:dyDescent="0.35">
      <c r="O1617" s="69"/>
    </row>
    <row r="1618" spans="15:15" x14ac:dyDescent="0.35">
      <c r="O1618" s="69"/>
    </row>
    <row r="1619" spans="15:15" x14ac:dyDescent="0.35">
      <c r="O1619" s="69"/>
    </row>
    <row r="1620" spans="15:15" x14ac:dyDescent="0.35">
      <c r="O1620" s="69"/>
    </row>
    <row r="1621" spans="15:15" x14ac:dyDescent="0.35">
      <c r="O1621" s="69"/>
    </row>
    <row r="1622" spans="15:15" x14ac:dyDescent="0.35">
      <c r="O1622" s="69"/>
    </row>
    <row r="1623" spans="15:15" x14ac:dyDescent="0.35">
      <c r="O1623" s="69"/>
    </row>
    <row r="1624" spans="15:15" x14ac:dyDescent="0.35">
      <c r="O1624" s="69"/>
    </row>
    <row r="1625" spans="15:15" x14ac:dyDescent="0.35">
      <c r="O1625" s="69"/>
    </row>
    <row r="1626" spans="15:15" x14ac:dyDescent="0.35">
      <c r="O1626" s="69"/>
    </row>
    <row r="1627" spans="15:15" x14ac:dyDescent="0.35">
      <c r="O1627" s="69"/>
    </row>
    <row r="1628" spans="15:15" x14ac:dyDescent="0.35">
      <c r="O1628" s="69"/>
    </row>
    <row r="1629" spans="15:15" x14ac:dyDescent="0.35">
      <c r="O1629" s="69"/>
    </row>
    <row r="1630" spans="15:15" x14ac:dyDescent="0.35">
      <c r="O1630" s="69"/>
    </row>
    <row r="1631" spans="15:15" x14ac:dyDescent="0.35">
      <c r="O1631" s="69"/>
    </row>
    <row r="1632" spans="15:15" x14ac:dyDescent="0.35">
      <c r="O1632" s="69"/>
    </row>
    <row r="1633" spans="15:15" x14ac:dyDescent="0.35">
      <c r="O1633" s="69"/>
    </row>
    <row r="1634" spans="15:15" x14ac:dyDescent="0.35">
      <c r="O1634" s="69"/>
    </row>
    <row r="1635" spans="15:15" x14ac:dyDescent="0.35">
      <c r="O1635" s="69"/>
    </row>
    <row r="1636" spans="15:15" x14ac:dyDescent="0.35">
      <c r="O1636" s="69"/>
    </row>
    <row r="1637" spans="15:15" x14ac:dyDescent="0.35">
      <c r="O1637" s="69"/>
    </row>
    <row r="1638" spans="15:15" x14ac:dyDescent="0.35">
      <c r="O1638" s="69"/>
    </row>
    <row r="1639" spans="15:15" x14ac:dyDescent="0.35">
      <c r="O1639" s="69"/>
    </row>
    <row r="1640" spans="15:15" x14ac:dyDescent="0.35">
      <c r="O1640" s="69"/>
    </row>
    <row r="1641" spans="15:15" x14ac:dyDescent="0.35">
      <c r="O1641" s="69"/>
    </row>
    <row r="1642" spans="15:15" x14ac:dyDescent="0.35">
      <c r="O1642" s="69"/>
    </row>
    <row r="1643" spans="15:15" x14ac:dyDescent="0.35">
      <c r="O1643" s="69"/>
    </row>
    <row r="1644" spans="15:15" x14ac:dyDescent="0.35">
      <c r="O1644" s="69"/>
    </row>
    <row r="1645" spans="15:15" x14ac:dyDescent="0.35">
      <c r="O1645" s="69"/>
    </row>
    <row r="1646" spans="15:15" x14ac:dyDescent="0.35">
      <c r="O1646" s="69"/>
    </row>
    <row r="1647" spans="15:15" x14ac:dyDescent="0.35">
      <c r="O1647" s="69"/>
    </row>
    <row r="1648" spans="15:15" x14ac:dyDescent="0.35">
      <c r="O1648" s="69"/>
    </row>
    <row r="1649" spans="15:15" x14ac:dyDescent="0.35">
      <c r="O1649" s="69"/>
    </row>
    <row r="1650" spans="15:15" x14ac:dyDescent="0.35">
      <c r="O1650" s="69"/>
    </row>
    <row r="1651" spans="15:15" x14ac:dyDescent="0.35">
      <c r="O1651" s="69"/>
    </row>
    <row r="1652" spans="15:15" x14ac:dyDescent="0.35">
      <c r="O1652" s="69"/>
    </row>
    <row r="1653" spans="15:15" x14ac:dyDescent="0.35">
      <c r="O1653" s="69"/>
    </row>
    <row r="1654" spans="15:15" x14ac:dyDescent="0.35">
      <c r="O1654" s="69"/>
    </row>
    <row r="1655" spans="15:15" x14ac:dyDescent="0.35">
      <c r="O1655" s="69"/>
    </row>
    <row r="1656" spans="15:15" x14ac:dyDescent="0.35">
      <c r="O1656" s="69"/>
    </row>
    <row r="1657" spans="15:15" x14ac:dyDescent="0.35">
      <c r="O1657" s="69"/>
    </row>
    <row r="1658" spans="15:15" x14ac:dyDescent="0.35">
      <c r="O1658" s="69"/>
    </row>
    <row r="1659" spans="15:15" x14ac:dyDescent="0.35">
      <c r="O1659" s="69"/>
    </row>
    <row r="1660" spans="15:15" x14ac:dyDescent="0.35">
      <c r="O1660" s="69"/>
    </row>
    <row r="1661" spans="15:15" x14ac:dyDescent="0.35">
      <c r="O1661" s="69"/>
    </row>
    <row r="1662" spans="15:15" x14ac:dyDescent="0.35">
      <c r="O1662" s="69"/>
    </row>
    <row r="1663" spans="15:15" x14ac:dyDescent="0.35">
      <c r="O1663" s="69"/>
    </row>
    <row r="1664" spans="15:15" x14ac:dyDescent="0.35">
      <c r="O1664" s="69"/>
    </row>
    <row r="1665" spans="15:15" x14ac:dyDescent="0.35">
      <c r="O1665" s="69"/>
    </row>
    <row r="1666" spans="15:15" x14ac:dyDescent="0.35">
      <c r="O1666" s="69"/>
    </row>
    <row r="1667" spans="15:15" x14ac:dyDescent="0.35">
      <c r="O1667" s="69"/>
    </row>
    <row r="1668" spans="15:15" x14ac:dyDescent="0.35">
      <c r="O1668" s="69"/>
    </row>
    <row r="1669" spans="15:15" x14ac:dyDescent="0.35">
      <c r="O1669" s="69"/>
    </row>
    <row r="1670" spans="15:15" x14ac:dyDescent="0.35">
      <c r="O1670" s="69"/>
    </row>
    <row r="1671" spans="15:15" x14ac:dyDescent="0.35">
      <c r="O1671" s="69"/>
    </row>
    <row r="1672" spans="15:15" x14ac:dyDescent="0.35">
      <c r="O1672" s="69"/>
    </row>
    <row r="1673" spans="15:15" x14ac:dyDescent="0.35">
      <c r="O1673" s="69"/>
    </row>
    <row r="1674" spans="15:15" x14ac:dyDescent="0.35">
      <c r="O1674" s="69"/>
    </row>
    <row r="1675" spans="15:15" x14ac:dyDescent="0.35">
      <c r="O1675" s="69"/>
    </row>
    <row r="1676" spans="15:15" x14ac:dyDescent="0.35">
      <c r="O1676" s="69"/>
    </row>
    <row r="1677" spans="15:15" x14ac:dyDescent="0.35">
      <c r="O1677" s="69"/>
    </row>
    <row r="1678" spans="15:15" x14ac:dyDescent="0.35">
      <c r="O1678" s="69"/>
    </row>
    <row r="1679" spans="15:15" x14ac:dyDescent="0.35">
      <c r="O1679" s="69"/>
    </row>
    <row r="1680" spans="15:15" x14ac:dyDescent="0.35">
      <c r="O1680" s="69"/>
    </row>
    <row r="1681" spans="15:15" x14ac:dyDescent="0.35">
      <c r="O1681" s="69"/>
    </row>
    <row r="1682" spans="15:15" x14ac:dyDescent="0.35">
      <c r="O1682" s="69"/>
    </row>
    <row r="1683" spans="15:15" x14ac:dyDescent="0.35">
      <c r="O1683" s="69"/>
    </row>
    <row r="1684" spans="15:15" x14ac:dyDescent="0.35">
      <c r="O1684" s="69"/>
    </row>
    <row r="1685" spans="15:15" x14ac:dyDescent="0.35">
      <c r="O1685" s="69"/>
    </row>
    <row r="1686" spans="15:15" x14ac:dyDescent="0.35">
      <c r="O1686" s="69"/>
    </row>
    <row r="1687" spans="15:15" x14ac:dyDescent="0.35">
      <c r="O1687" s="69"/>
    </row>
    <row r="1688" spans="15:15" x14ac:dyDescent="0.35">
      <c r="O1688" s="69"/>
    </row>
    <row r="1689" spans="15:15" x14ac:dyDescent="0.35">
      <c r="O1689" s="69"/>
    </row>
    <row r="1690" spans="15:15" x14ac:dyDescent="0.35">
      <c r="O1690" s="69"/>
    </row>
    <row r="1691" spans="15:15" x14ac:dyDescent="0.35">
      <c r="O1691" s="69"/>
    </row>
    <row r="1692" spans="15:15" x14ac:dyDescent="0.35">
      <c r="O1692" s="69"/>
    </row>
    <row r="1693" spans="15:15" x14ac:dyDescent="0.35">
      <c r="O1693" s="69"/>
    </row>
    <row r="1694" spans="15:15" x14ac:dyDescent="0.35">
      <c r="O1694" s="69"/>
    </row>
    <row r="1695" spans="15:15" x14ac:dyDescent="0.35">
      <c r="O1695" s="69"/>
    </row>
    <row r="1696" spans="15:15" x14ac:dyDescent="0.35">
      <c r="O1696" s="69"/>
    </row>
    <row r="1697" spans="15:15" x14ac:dyDescent="0.35">
      <c r="O1697" s="69"/>
    </row>
    <row r="1698" spans="15:15" x14ac:dyDescent="0.35">
      <c r="O1698" s="69"/>
    </row>
    <row r="1699" spans="15:15" x14ac:dyDescent="0.35">
      <c r="O1699" s="69"/>
    </row>
    <row r="1700" spans="15:15" x14ac:dyDescent="0.35">
      <c r="O1700" s="69"/>
    </row>
    <row r="1701" spans="15:15" x14ac:dyDescent="0.35">
      <c r="O1701" s="69"/>
    </row>
    <row r="1702" spans="15:15" x14ac:dyDescent="0.35">
      <c r="O1702" s="69"/>
    </row>
    <row r="1703" spans="15:15" x14ac:dyDescent="0.35">
      <c r="O1703" s="69"/>
    </row>
    <row r="1704" spans="15:15" x14ac:dyDescent="0.35">
      <c r="O1704" s="69"/>
    </row>
    <row r="1705" spans="15:15" x14ac:dyDescent="0.35">
      <c r="O1705" s="69"/>
    </row>
    <row r="1706" spans="15:15" x14ac:dyDescent="0.35">
      <c r="O1706" s="69"/>
    </row>
    <row r="1707" spans="15:15" x14ac:dyDescent="0.35">
      <c r="O1707" s="69"/>
    </row>
    <row r="1708" spans="15:15" x14ac:dyDescent="0.35">
      <c r="O1708" s="69"/>
    </row>
    <row r="1709" spans="15:15" x14ac:dyDescent="0.35">
      <c r="O1709" s="69"/>
    </row>
    <row r="1710" spans="15:15" x14ac:dyDescent="0.35">
      <c r="O1710" s="69"/>
    </row>
    <row r="1711" spans="15:15" x14ac:dyDescent="0.35">
      <c r="O1711" s="69"/>
    </row>
    <row r="1712" spans="15:15" x14ac:dyDescent="0.35">
      <c r="O1712" s="69"/>
    </row>
    <row r="1713" spans="15:15" x14ac:dyDescent="0.35">
      <c r="O1713" s="69"/>
    </row>
    <row r="1714" spans="15:15" x14ac:dyDescent="0.35">
      <c r="O1714" s="69"/>
    </row>
    <row r="1715" spans="15:15" x14ac:dyDescent="0.35">
      <c r="O1715" s="69"/>
    </row>
    <row r="1716" spans="15:15" x14ac:dyDescent="0.35">
      <c r="O1716" s="69"/>
    </row>
    <row r="1717" spans="15:15" x14ac:dyDescent="0.35">
      <c r="O1717" s="69"/>
    </row>
    <row r="1718" spans="15:15" x14ac:dyDescent="0.35">
      <c r="O1718" s="69"/>
    </row>
    <row r="1719" spans="15:15" x14ac:dyDescent="0.35">
      <c r="O1719" s="69"/>
    </row>
    <row r="1720" spans="15:15" x14ac:dyDescent="0.35">
      <c r="O1720" s="69"/>
    </row>
    <row r="1721" spans="15:15" x14ac:dyDescent="0.35">
      <c r="O1721" s="69"/>
    </row>
    <row r="1722" spans="15:15" x14ac:dyDescent="0.35">
      <c r="O1722" s="69"/>
    </row>
    <row r="1723" spans="15:15" x14ac:dyDescent="0.35">
      <c r="O1723" s="69"/>
    </row>
    <row r="1724" spans="15:15" x14ac:dyDescent="0.35">
      <c r="O1724" s="69"/>
    </row>
    <row r="1725" spans="15:15" x14ac:dyDescent="0.35">
      <c r="O1725" s="69"/>
    </row>
    <row r="1726" spans="15:15" x14ac:dyDescent="0.35">
      <c r="O1726" s="69"/>
    </row>
    <row r="1727" spans="15:15" x14ac:dyDescent="0.35">
      <c r="O1727" s="69"/>
    </row>
    <row r="1728" spans="15:15" x14ac:dyDescent="0.35">
      <c r="O1728" s="69"/>
    </row>
    <row r="1729" spans="15:15" x14ac:dyDescent="0.35">
      <c r="O1729" s="69"/>
    </row>
    <row r="1730" spans="15:15" x14ac:dyDescent="0.35">
      <c r="O1730" s="69"/>
    </row>
    <row r="1731" spans="15:15" x14ac:dyDescent="0.35">
      <c r="O1731" s="69"/>
    </row>
    <row r="1732" spans="15:15" x14ac:dyDescent="0.35">
      <c r="O1732" s="69"/>
    </row>
    <row r="1733" spans="15:15" x14ac:dyDescent="0.35">
      <c r="O1733" s="69"/>
    </row>
    <row r="1734" spans="15:15" x14ac:dyDescent="0.35">
      <c r="O1734" s="69"/>
    </row>
    <row r="1735" spans="15:15" x14ac:dyDescent="0.35">
      <c r="O1735" s="69"/>
    </row>
    <row r="1736" spans="15:15" x14ac:dyDescent="0.35">
      <c r="O1736" s="69"/>
    </row>
    <row r="1737" spans="15:15" x14ac:dyDescent="0.35">
      <c r="O1737" s="69"/>
    </row>
    <row r="1738" spans="15:15" x14ac:dyDescent="0.35">
      <c r="O1738" s="69"/>
    </row>
    <row r="1739" spans="15:15" x14ac:dyDescent="0.35">
      <c r="O1739" s="69"/>
    </row>
    <row r="1740" spans="15:15" x14ac:dyDescent="0.35">
      <c r="O1740" s="69"/>
    </row>
    <row r="1741" spans="15:15" x14ac:dyDescent="0.35">
      <c r="O1741" s="69"/>
    </row>
    <row r="1742" spans="15:15" x14ac:dyDescent="0.35">
      <c r="O1742" s="69"/>
    </row>
    <row r="1743" spans="15:15" x14ac:dyDescent="0.35">
      <c r="O1743" s="69"/>
    </row>
    <row r="1744" spans="15:15" x14ac:dyDescent="0.35">
      <c r="O1744" s="69"/>
    </row>
    <row r="1745" spans="15:15" x14ac:dyDescent="0.35">
      <c r="O1745" s="69"/>
    </row>
    <row r="1746" spans="15:15" x14ac:dyDescent="0.35">
      <c r="O1746" s="69"/>
    </row>
    <row r="1747" spans="15:15" x14ac:dyDescent="0.35">
      <c r="O1747" s="69"/>
    </row>
    <row r="1748" spans="15:15" x14ac:dyDescent="0.35">
      <c r="O1748" s="69"/>
    </row>
    <row r="1749" spans="15:15" x14ac:dyDescent="0.35">
      <c r="O1749" s="69"/>
    </row>
    <row r="1750" spans="15:15" x14ac:dyDescent="0.35">
      <c r="O1750" s="69"/>
    </row>
    <row r="1751" spans="15:15" x14ac:dyDescent="0.35">
      <c r="O1751" s="69"/>
    </row>
    <row r="1752" spans="15:15" x14ac:dyDescent="0.35">
      <c r="O1752" s="69"/>
    </row>
    <row r="1753" spans="15:15" x14ac:dyDescent="0.35">
      <c r="O1753" s="69"/>
    </row>
    <row r="1754" spans="15:15" x14ac:dyDescent="0.35">
      <c r="O1754" s="69"/>
    </row>
    <row r="1755" spans="15:15" x14ac:dyDescent="0.35">
      <c r="O1755" s="69"/>
    </row>
    <row r="1756" spans="15:15" x14ac:dyDescent="0.35">
      <c r="O1756" s="69"/>
    </row>
    <row r="1757" spans="15:15" x14ac:dyDescent="0.35">
      <c r="O1757" s="69"/>
    </row>
    <row r="1758" spans="15:15" x14ac:dyDescent="0.35">
      <c r="O1758" s="69"/>
    </row>
    <row r="1759" spans="15:15" x14ac:dyDescent="0.35">
      <c r="O1759" s="69"/>
    </row>
    <row r="1760" spans="15:15" x14ac:dyDescent="0.35">
      <c r="O1760" s="69"/>
    </row>
    <row r="1761" spans="15:15" x14ac:dyDescent="0.35">
      <c r="O1761" s="69"/>
    </row>
    <row r="1762" spans="15:15" x14ac:dyDescent="0.35">
      <c r="O1762" s="69"/>
    </row>
    <row r="1763" spans="15:15" x14ac:dyDescent="0.35">
      <c r="O1763" s="69"/>
    </row>
    <row r="1764" spans="15:15" x14ac:dyDescent="0.35">
      <c r="O1764" s="69"/>
    </row>
    <row r="1765" spans="15:15" x14ac:dyDescent="0.35">
      <c r="O1765" s="69"/>
    </row>
    <row r="1766" spans="15:15" x14ac:dyDescent="0.35">
      <c r="O1766" s="69"/>
    </row>
    <row r="1767" spans="15:15" x14ac:dyDescent="0.35">
      <c r="O1767" s="69"/>
    </row>
    <row r="1768" spans="15:15" x14ac:dyDescent="0.35">
      <c r="O1768" s="69"/>
    </row>
    <row r="1769" spans="15:15" x14ac:dyDescent="0.35">
      <c r="O1769" s="69"/>
    </row>
    <row r="1770" spans="15:15" x14ac:dyDescent="0.35">
      <c r="O1770" s="69"/>
    </row>
    <row r="1771" spans="15:15" x14ac:dyDescent="0.35">
      <c r="O1771" s="69"/>
    </row>
    <row r="1772" spans="15:15" x14ac:dyDescent="0.35">
      <c r="O1772" s="69"/>
    </row>
    <row r="1773" spans="15:15" x14ac:dyDescent="0.35">
      <c r="O1773" s="69"/>
    </row>
    <row r="1774" spans="15:15" x14ac:dyDescent="0.35">
      <c r="O1774" s="69"/>
    </row>
    <row r="1775" spans="15:15" x14ac:dyDescent="0.35">
      <c r="O1775" s="69"/>
    </row>
    <row r="1776" spans="15:15" x14ac:dyDescent="0.35">
      <c r="O1776" s="69"/>
    </row>
    <row r="1777" spans="15:15" x14ac:dyDescent="0.35">
      <c r="O1777" s="69"/>
    </row>
    <row r="1778" spans="15:15" x14ac:dyDescent="0.35">
      <c r="O1778" s="69"/>
    </row>
    <row r="1779" spans="15:15" x14ac:dyDescent="0.35">
      <c r="O1779" s="69"/>
    </row>
    <row r="1780" spans="15:15" x14ac:dyDescent="0.35">
      <c r="O1780" s="69"/>
    </row>
    <row r="1781" spans="15:15" x14ac:dyDescent="0.35">
      <c r="O1781" s="69"/>
    </row>
    <row r="1782" spans="15:15" x14ac:dyDescent="0.35">
      <c r="O1782" s="69"/>
    </row>
    <row r="1783" spans="15:15" x14ac:dyDescent="0.35">
      <c r="O1783" s="69"/>
    </row>
    <row r="1784" spans="15:15" x14ac:dyDescent="0.35">
      <c r="O1784" s="69"/>
    </row>
    <row r="1785" spans="15:15" x14ac:dyDescent="0.35">
      <c r="O1785" s="69"/>
    </row>
    <row r="1786" spans="15:15" x14ac:dyDescent="0.35">
      <c r="O1786" s="69"/>
    </row>
    <row r="1787" spans="15:15" x14ac:dyDescent="0.35">
      <c r="O1787" s="69"/>
    </row>
    <row r="1788" spans="15:15" x14ac:dyDescent="0.35">
      <c r="O1788" s="69"/>
    </row>
    <row r="1789" spans="15:15" x14ac:dyDescent="0.35">
      <c r="O1789" s="69"/>
    </row>
    <row r="1790" spans="15:15" x14ac:dyDescent="0.35">
      <c r="O1790" s="69"/>
    </row>
    <row r="1791" spans="15:15" x14ac:dyDescent="0.35">
      <c r="O1791" s="69"/>
    </row>
    <row r="1792" spans="15:15" x14ac:dyDescent="0.35">
      <c r="O1792" s="69"/>
    </row>
    <row r="1793" spans="15:15" x14ac:dyDescent="0.35">
      <c r="O1793" s="69"/>
    </row>
    <row r="1794" spans="15:15" x14ac:dyDescent="0.35">
      <c r="O1794" s="69"/>
    </row>
    <row r="1795" spans="15:15" x14ac:dyDescent="0.35">
      <c r="O1795" s="69"/>
    </row>
    <row r="1796" spans="15:15" x14ac:dyDescent="0.35">
      <c r="O1796" s="69"/>
    </row>
    <row r="1797" spans="15:15" x14ac:dyDescent="0.35">
      <c r="O1797" s="69"/>
    </row>
    <row r="1798" spans="15:15" x14ac:dyDescent="0.35">
      <c r="O1798" s="69"/>
    </row>
    <row r="1799" spans="15:15" x14ac:dyDescent="0.35">
      <c r="O1799" s="69"/>
    </row>
    <row r="1800" spans="15:15" x14ac:dyDescent="0.35">
      <c r="O1800" s="69"/>
    </row>
    <row r="1801" spans="15:15" x14ac:dyDescent="0.35">
      <c r="O1801" s="69"/>
    </row>
    <row r="1802" spans="15:15" x14ac:dyDescent="0.35">
      <c r="O1802" s="69"/>
    </row>
    <row r="1803" spans="15:15" x14ac:dyDescent="0.35">
      <c r="O1803" s="69"/>
    </row>
    <row r="1804" spans="15:15" x14ac:dyDescent="0.35">
      <c r="O1804" s="69"/>
    </row>
    <row r="1805" spans="15:15" x14ac:dyDescent="0.35">
      <c r="O1805" s="69"/>
    </row>
    <row r="1806" spans="15:15" x14ac:dyDescent="0.35">
      <c r="O1806" s="69"/>
    </row>
    <row r="1807" spans="15:15" x14ac:dyDescent="0.35">
      <c r="O1807" s="69"/>
    </row>
    <row r="1808" spans="15:15" x14ac:dyDescent="0.35">
      <c r="O1808" s="69"/>
    </row>
    <row r="1809" spans="15:15" x14ac:dyDescent="0.35">
      <c r="O1809" s="69"/>
    </row>
    <row r="1810" spans="15:15" x14ac:dyDescent="0.35">
      <c r="O1810" s="69"/>
    </row>
    <row r="1811" spans="15:15" x14ac:dyDescent="0.35">
      <c r="O1811" s="69"/>
    </row>
    <row r="1812" spans="15:15" x14ac:dyDescent="0.35">
      <c r="O1812" s="69"/>
    </row>
    <row r="1813" spans="15:15" x14ac:dyDescent="0.35">
      <c r="O1813" s="69"/>
    </row>
    <row r="1814" spans="15:15" x14ac:dyDescent="0.35">
      <c r="O1814" s="69"/>
    </row>
    <row r="1815" spans="15:15" x14ac:dyDescent="0.35">
      <c r="O1815" s="69"/>
    </row>
    <row r="1816" spans="15:15" x14ac:dyDescent="0.35">
      <c r="O1816" s="69"/>
    </row>
    <row r="1817" spans="15:15" x14ac:dyDescent="0.35">
      <c r="O1817" s="69"/>
    </row>
    <row r="1818" spans="15:15" x14ac:dyDescent="0.35">
      <c r="O1818" s="69"/>
    </row>
    <row r="1819" spans="15:15" x14ac:dyDescent="0.35">
      <c r="O1819" s="69"/>
    </row>
    <row r="1820" spans="15:15" x14ac:dyDescent="0.35">
      <c r="O1820" s="69"/>
    </row>
    <row r="1821" spans="15:15" x14ac:dyDescent="0.35">
      <c r="O1821" s="69"/>
    </row>
    <row r="1822" spans="15:15" x14ac:dyDescent="0.35">
      <c r="O1822" s="69"/>
    </row>
    <row r="1823" spans="15:15" x14ac:dyDescent="0.35">
      <c r="O1823" s="69"/>
    </row>
    <row r="1824" spans="15:15" x14ac:dyDescent="0.35">
      <c r="O1824" s="69"/>
    </row>
    <row r="1825" spans="15:15" x14ac:dyDescent="0.35">
      <c r="O1825" s="69"/>
    </row>
    <row r="1826" spans="15:15" x14ac:dyDescent="0.35">
      <c r="O1826" s="69"/>
    </row>
    <row r="1827" spans="15:15" x14ac:dyDescent="0.35">
      <c r="O1827" s="69"/>
    </row>
    <row r="1828" spans="15:15" x14ac:dyDescent="0.35">
      <c r="O1828" s="69"/>
    </row>
    <row r="1829" spans="15:15" x14ac:dyDescent="0.35">
      <c r="O1829" s="69"/>
    </row>
    <row r="1830" spans="15:15" x14ac:dyDescent="0.35">
      <c r="O1830" s="69"/>
    </row>
    <row r="1831" spans="15:15" x14ac:dyDescent="0.35">
      <c r="O1831" s="69"/>
    </row>
    <row r="1832" spans="15:15" x14ac:dyDescent="0.35">
      <c r="O1832" s="69"/>
    </row>
    <row r="1833" spans="15:15" x14ac:dyDescent="0.35">
      <c r="O1833" s="69"/>
    </row>
    <row r="1834" spans="15:15" x14ac:dyDescent="0.35">
      <c r="O1834" s="69"/>
    </row>
    <row r="1835" spans="15:15" x14ac:dyDescent="0.35">
      <c r="O1835" s="69"/>
    </row>
    <row r="1836" spans="15:15" x14ac:dyDescent="0.35">
      <c r="O1836" s="69"/>
    </row>
    <row r="1837" spans="15:15" x14ac:dyDescent="0.35">
      <c r="O1837" s="69"/>
    </row>
    <row r="1838" spans="15:15" x14ac:dyDescent="0.35">
      <c r="O1838" s="69"/>
    </row>
    <row r="1839" spans="15:15" x14ac:dyDescent="0.35">
      <c r="O1839" s="69"/>
    </row>
    <row r="1840" spans="15:15" x14ac:dyDescent="0.35">
      <c r="O1840" s="69"/>
    </row>
    <row r="1841" spans="15:15" x14ac:dyDescent="0.35">
      <c r="O1841" s="69"/>
    </row>
    <row r="1842" spans="15:15" x14ac:dyDescent="0.35">
      <c r="O1842" s="69"/>
    </row>
    <row r="1843" spans="15:15" x14ac:dyDescent="0.35">
      <c r="O1843" s="69"/>
    </row>
    <row r="1844" spans="15:15" x14ac:dyDescent="0.35">
      <c r="O1844" s="69"/>
    </row>
    <row r="1845" spans="15:15" x14ac:dyDescent="0.35">
      <c r="O1845" s="69"/>
    </row>
    <row r="1846" spans="15:15" x14ac:dyDescent="0.35">
      <c r="O1846" s="69"/>
    </row>
    <row r="1847" spans="15:15" x14ac:dyDescent="0.35">
      <c r="O1847" s="69"/>
    </row>
    <row r="1848" spans="15:15" x14ac:dyDescent="0.35">
      <c r="O1848" s="69"/>
    </row>
    <row r="1849" spans="15:15" x14ac:dyDescent="0.35">
      <c r="O1849" s="69"/>
    </row>
    <row r="1850" spans="15:15" x14ac:dyDescent="0.35">
      <c r="O1850" s="69"/>
    </row>
    <row r="1851" spans="15:15" x14ac:dyDescent="0.35">
      <c r="O1851" s="69"/>
    </row>
    <row r="1852" spans="15:15" x14ac:dyDescent="0.35">
      <c r="O1852" s="69"/>
    </row>
    <row r="1853" spans="15:15" x14ac:dyDescent="0.35">
      <c r="O1853" s="69"/>
    </row>
    <row r="1854" spans="15:15" x14ac:dyDescent="0.35">
      <c r="O1854" s="69"/>
    </row>
    <row r="1855" spans="15:15" x14ac:dyDescent="0.35">
      <c r="O1855" s="69"/>
    </row>
    <row r="1856" spans="15:15" x14ac:dyDescent="0.35">
      <c r="O1856" s="69"/>
    </row>
    <row r="1857" spans="15:15" x14ac:dyDescent="0.35">
      <c r="O1857" s="69"/>
    </row>
    <row r="1858" spans="15:15" x14ac:dyDescent="0.35">
      <c r="O1858" s="69"/>
    </row>
    <row r="1859" spans="15:15" x14ac:dyDescent="0.35">
      <c r="O1859" s="69"/>
    </row>
    <row r="1860" spans="15:15" x14ac:dyDescent="0.35">
      <c r="O1860" s="69"/>
    </row>
    <row r="1861" spans="15:15" x14ac:dyDescent="0.35">
      <c r="O1861" s="69"/>
    </row>
    <row r="1862" spans="15:15" x14ac:dyDescent="0.35">
      <c r="O1862" s="69"/>
    </row>
    <row r="1863" spans="15:15" x14ac:dyDescent="0.35">
      <c r="O1863" s="69"/>
    </row>
    <row r="1864" spans="15:15" x14ac:dyDescent="0.35">
      <c r="O1864" s="69"/>
    </row>
    <row r="1865" spans="15:15" x14ac:dyDescent="0.35">
      <c r="O1865" s="69"/>
    </row>
    <row r="1866" spans="15:15" x14ac:dyDescent="0.35">
      <c r="O1866" s="69"/>
    </row>
    <row r="1867" spans="15:15" x14ac:dyDescent="0.35">
      <c r="O1867" s="69"/>
    </row>
    <row r="1868" spans="15:15" x14ac:dyDescent="0.35">
      <c r="O1868" s="69"/>
    </row>
    <row r="1869" spans="15:15" x14ac:dyDescent="0.35">
      <c r="O1869" s="69"/>
    </row>
    <row r="1870" spans="15:15" x14ac:dyDescent="0.35">
      <c r="O1870" s="69"/>
    </row>
    <row r="1871" spans="15:15" x14ac:dyDescent="0.35">
      <c r="O1871" s="69"/>
    </row>
    <row r="1872" spans="15:15" x14ac:dyDescent="0.35">
      <c r="O1872" s="69"/>
    </row>
    <row r="1873" spans="15:15" x14ac:dyDescent="0.35">
      <c r="O1873" s="69"/>
    </row>
    <row r="1874" spans="15:15" x14ac:dyDescent="0.35">
      <c r="O1874" s="69"/>
    </row>
    <row r="1875" spans="15:15" x14ac:dyDescent="0.35">
      <c r="O1875" s="69"/>
    </row>
    <row r="1876" spans="15:15" x14ac:dyDescent="0.35">
      <c r="O1876" s="69"/>
    </row>
    <row r="1877" spans="15:15" x14ac:dyDescent="0.35">
      <c r="O1877" s="69"/>
    </row>
    <row r="1878" spans="15:15" x14ac:dyDescent="0.35">
      <c r="O1878" s="69"/>
    </row>
    <row r="1879" spans="15:15" x14ac:dyDescent="0.35">
      <c r="O1879" s="69"/>
    </row>
    <row r="1880" spans="15:15" x14ac:dyDescent="0.35">
      <c r="O1880" s="69"/>
    </row>
    <row r="1881" spans="15:15" x14ac:dyDescent="0.35">
      <c r="O1881" s="69"/>
    </row>
    <row r="1882" spans="15:15" x14ac:dyDescent="0.35">
      <c r="O1882" s="69"/>
    </row>
    <row r="1883" spans="15:15" x14ac:dyDescent="0.35">
      <c r="O1883" s="69"/>
    </row>
    <row r="1884" spans="15:15" x14ac:dyDescent="0.35">
      <c r="O1884" s="69"/>
    </row>
    <row r="1885" spans="15:15" x14ac:dyDescent="0.35">
      <c r="O1885" s="69"/>
    </row>
    <row r="1886" spans="15:15" x14ac:dyDescent="0.35">
      <c r="O1886" s="69"/>
    </row>
    <row r="1887" spans="15:15" x14ac:dyDescent="0.35">
      <c r="O1887" s="69"/>
    </row>
    <row r="1888" spans="15:15" x14ac:dyDescent="0.35">
      <c r="O1888" s="69"/>
    </row>
    <row r="1889" spans="15:15" x14ac:dyDescent="0.35">
      <c r="O1889" s="69"/>
    </row>
    <row r="1890" spans="15:15" x14ac:dyDescent="0.35">
      <c r="O1890" s="69"/>
    </row>
    <row r="1891" spans="15:15" x14ac:dyDescent="0.35">
      <c r="O1891" s="69"/>
    </row>
    <row r="1892" spans="15:15" x14ac:dyDescent="0.35">
      <c r="O1892" s="69"/>
    </row>
    <row r="1893" spans="15:15" x14ac:dyDescent="0.35">
      <c r="O1893" s="69"/>
    </row>
    <row r="1894" spans="15:15" x14ac:dyDescent="0.35">
      <c r="O1894" s="69"/>
    </row>
    <row r="1895" spans="15:15" x14ac:dyDescent="0.35">
      <c r="O1895" s="69"/>
    </row>
    <row r="1896" spans="15:15" x14ac:dyDescent="0.35">
      <c r="O1896" s="69"/>
    </row>
    <row r="1897" spans="15:15" x14ac:dyDescent="0.35">
      <c r="O1897" s="69"/>
    </row>
    <row r="1898" spans="15:15" x14ac:dyDescent="0.35">
      <c r="O1898" s="69"/>
    </row>
    <row r="1899" spans="15:15" x14ac:dyDescent="0.35">
      <c r="O1899" s="69"/>
    </row>
    <row r="1900" spans="15:15" x14ac:dyDescent="0.35">
      <c r="O1900" s="69"/>
    </row>
    <row r="1901" spans="15:15" x14ac:dyDescent="0.35">
      <c r="O1901" s="69"/>
    </row>
    <row r="1902" spans="15:15" x14ac:dyDescent="0.35">
      <c r="O1902" s="69"/>
    </row>
    <row r="1903" spans="15:15" x14ac:dyDescent="0.35">
      <c r="O1903" s="69"/>
    </row>
    <row r="1904" spans="15:15" x14ac:dyDescent="0.35">
      <c r="O1904" s="69"/>
    </row>
    <row r="1905" spans="15:15" x14ac:dyDescent="0.35">
      <c r="O1905" s="69"/>
    </row>
    <row r="1906" spans="15:15" x14ac:dyDescent="0.35">
      <c r="O1906" s="69"/>
    </row>
    <row r="1907" spans="15:15" x14ac:dyDescent="0.35">
      <c r="O1907" s="69"/>
    </row>
    <row r="1908" spans="15:15" x14ac:dyDescent="0.35">
      <c r="O1908" s="69"/>
    </row>
    <row r="1909" spans="15:15" x14ac:dyDescent="0.35">
      <c r="O1909" s="69"/>
    </row>
    <row r="1910" spans="15:15" x14ac:dyDescent="0.35">
      <c r="O1910" s="69"/>
    </row>
    <row r="1911" spans="15:15" x14ac:dyDescent="0.35">
      <c r="O1911" s="69"/>
    </row>
    <row r="1912" spans="15:15" x14ac:dyDescent="0.35">
      <c r="O1912" s="69"/>
    </row>
    <row r="1913" spans="15:15" x14ac:dyDescent="0.35">
      <c r="O1913" s="69"/>
    </row>
    <row r="1914" spans="15:15" x14ac:dyDescent="0.35">
      <c r="O1914" s="69"/>
    </row>
    <row r="1915" spans="15:15" x14ac:dyDescent="0.35">
      <c r="O1915" s="69"/>
    </row>
    <row r="1916" spans="15:15" x14ac:dyDescent="0.35">
      <c r="O1916" s="69"/>
    </row>
    <row r="1917" spans="15:15" x14ac:dyDescent="0.35">
      <c r="O1917" s="69"/>
    </row>
    <row r="1918" spans="15:15" x14ac:dyDescent="0.35">
      <c r="O1918" s="69"/>
    </row>
    <row r="1919" spans="15:15" x14ac:dyDescent="0.35">
      <c r="O1919" s="69"/>
    </row>
    <row r="1920" spans="15:15" x14ac:dyDescent="0.35">
      <c r="O1920" s="69"/>
    </row>
    <row r="1921" spans="15:15" x14ac:dyDescent="0.35">
      <c r="O1921" s="69"/>
    </row>
    <row r="1922" spans="15:15" x14ac:dyDescent="0.35">
      <c r="O1922" s="69"/>
    </row>
    <row r="1923" spans="15:15" x14ac:dyDescent="0.35">
      <c r="O1923" s="69"/>
    </row>
    <row r="1924" spans="15:15" x14ac:dyDescent="0.35">
      <c r="O1924" s="69"/>
    </row>
    <row r="1925" spans="15:15" x14ac:dyDescent="0.35">
      <c r="O1925" s="69"/>
    </row>
    <row r="1926" spans="15:15" x14ac:dyDescent="0.35">
      <c r="O1926" s="69"/>
    </row>
    <row r="1927" spans="15:15" x14ac:dyDescent="0.35">
      <c r="O1927" s="69"/>
    </row>
    <row r="1928" spans="15:15" x14ac:dyDescent="0.35">
      <c r="O1928" s="69"/>
    </row>
    <row r="1929" spans="15:15" x14ac:dyDescent="0.35">
      <c r="O1929" s="69"/>
    </row>
    <row r="1930" spans="15:15" x14ac:dyDescent="0.35">
      <c r="O1930" s="69"/>
    </row>
    <row r="1931" spans="15:15" x14ac:dyDescent="0.35">
      <c r="O1931" s="69"/>
    </row>
    <row r="1932" spans="15:15" x14ac:dyDescent="0.35">
      <c r="O1932" s="69"/>
    </row>
    <row r="1933" spans="15:15" x14ac:dyDescent="0.35">
      <c r="O1933" s="69"/>
    </row>
    <row r="1934" spans="15:15" x14ac:dyDescent="0.35">
      <c r="O1934" s="69"/>
    </row>
    <row r="1935" spans="15:15" x14ac:dyDescent="0.35">
      <c r="O1935" s="69"/>
    </row>
    <row r="1936" spans="15:15" x14ac:dyDescent="0.35">
      <c r="O1936" s="69"/>
    </row>
    <row r="1937" spans="15:15" x14ac:dyDescent="0.35">
      <c r="O1937" s="69"/>
    </row>
    <row r="1938" spans="15:15" x14ac:dyDescent="0.35">
      <c r="O1938" s="69"/>
    </row>
    <row r="1939" spans="15:15" x14ac:dyDescent="0.35">
      <c r="O1939" s="69"/>
    </row>
    <row r="1940" spans="15:15" x14ac:dyDescent="0.35">
      <c r="O1940" s="69"/>
    </row>
    <row r="1941" spans="15:15" x14ac:dyDescent="0.35">
      <c r="O1941" s="69"/>
    </row>
    <row r="1942" spans="15:15" x14ac:dyDescent="0.35">
      <c r="O1942" s="69"/>
    </row>
    <row r="1943" spans="15:15" x14ac:dyDescent="0.35">
      <c r="O1943" s="69"/>
    </row>
    <row r="1944" spans="15:15" x14ac:dyDescent="0.35">
      <c r="O1944" s="69"/>
    </row>
    <row r="1945" spans="15:15" x14ac:dyDescent="0.35">
      <c r="O1945" s="69"/>
    </row>
    <row r="1946" spans="15:15" x14ac:dyDescent="0.35">
      <c r="O1946" s="69"/>
    </row>
    <row r="1947" spans="15:15" x14ac:dyDescent="0.35">
      <c r="O1947" s="69"/>
    </row>
    <row r="1948" spans="15:15" x14ac:dyDescent="0.35">
      <c r="O1948" s="69"/>
    </row>
    <row r="1949" spans="15:15" x14ac:dyDescent="0.35">
      <c r="O1949" s="69"/>
    </row>
    <row r="1950" spans="15:15" x14ac:dyDescent="0.35">
      <c r="O1950" s="69"/>
    </row>
    <row r="1951" spans="15:15" x14ac:dyDescent="0.35">
      <c r="O1951" s="69"/>
    </row>
    <row r="1952" spans="15:15" x14ac:dyDescent="0.35">
      <c r="O1952" s="69"/>
    </row>
    <row r="1953" spans="15:15" x14ac:dyDescent="0.35">
      <c r="O1953" s="69"/>
    </row>
    <row r="1954" spans="15:15" x14ac:dyDescent="0.35">
      <c r="O1954" s="69"/>
    </row>
    <row r="1955" spans="15:15" x14ac:dyDescent="0.35">
      <c r="O1955" s="69"/>
    </row>
    <row r="1956" spans="15:15" x14ac:dyDescent="0.35">
      <c r="O1956" s="69"/>
    </row>
    <row r="1957" spans="15:15" x14ac:dyDescent="0.35">
      <c r="O1957" s="69"/>
    </row>
    <row r="1958" spans="15:15" x14ac:dyDescent="0.35">
      <c r="O1958" s="69"/>
    </row>
    <row r="1959" spans="15:15" x14ac:dyDescent="0.35">
      <c r="O1959" s="69"/>
    </row>
    <row r="1960" spans="15:15" x14ac:dyDescent="0.35">
      <c r="O1960" s="69"/>
    </row>
    <row r="1961" spans="15:15" x14ac:dyDescent="0.35">
      <c r="O1961" s="69"/>
    </row>
    <row r="1962" spans="15:15" x14ac:dyDescent="0.35">
      <c r="O1962" s="69"/>
    </row>
    <row r="1963" spans="15:15" x14ac:dyDescent="0.35">
      <c r="O1963" s="69"/>
    </row>
    <row r="1964" spans="15:15" x14ac:dyDescent="0.35">
      <c r="O1964" s="69"/>
    </row>
    <row r="1965" spans="15:15" x14ac:dyDescent="0.35">
      <c r="O1965" s="69"/>
    </row>
    <row r="1966" spans="15:15" x14ac:dyDescent="0.35">
      <c r="O1966" s="69"/>
    </row>
    <row r="1967" spans="15:15" x14ac:dyDescent="0.35">
      <c r="O1967" s="69"/>
    </row>
    <row r="1968" spans="15:15" x14ac:dyDescent="0.35">
      <c r="O1968" s="69"/>
    </row>
    <row r="1969" spans="15:15" x14ac:dyDescent="0.35">
      <c r="O1969" s="69"/>
    </row>
    <row r="1970" spans="15:15" x14ac:dyDescent="0.35">
      <c r="O1970" s="69"/>
    </row>
    <row r="1971" spans="15:15" x14ac:dyDescent="0.35">
      <c r="O1971" s="69"/>
    </row>
    <row r="1972" spans="15:15" x14ac:dyDescent="0.35">
      <c r="O1972" s="69"/>
    </row>
    <row r="1973" spans="15:15" x14ac:dyDescent="0.35">
      <c r="O1973" s="69"/>
    </row>
    <row r="1974" spans="15:15" x14ac:dyDescent="0.35">
      <c r="O1974" s="69"/>
    </row>
    <row r="1975" spans="15:15" x14ac:dyDescent="0.35">
      <c r="O1975" s="69"/>
    </row>
    <row r="1976" spans="15:15" x14ac:dyDescent="0.35">
      <c r="O1976" s="69"/>
    </row>
    <row r="1977" spans="15:15" x14ac:dyDescent="0.35">
      <c r="O1977" s="69"/>
    </row>
    <row r="1978" spans="15:15" x14ac:dyDescent="0.35">
      <c r="O1978" s="69"/>
    </row>
    <row r="1979" spans="15:15" x14ac:dyDescent="0.35">
      <c r="O1979" s="69"/>
    </row>
    <row r="1980" spans="15:15" x14ac:dyDescent="0.35">
      <c r="O1980" s="69"/>
    </row>
    <row r="1981" spans="15:15" x14ac:dyDescent="0.35">
      <c r="O1981" s="69"/>
    </row>
    <row r="1982" spans="15:15" x14ac:dyDescent="0.35">
      <c r="O1982" s="69"/>
    </row>
    <row r="1983" spans="15:15" x14ac:dyDescent="0.35">
      <c r="O1983" s="69"/>
    </row>
    <row r="1984" spans="15:15" x14ac:dyDescent="0.35">
      <c r="O1984" s="69"/>
    </row>
    <row r="1985" spans="15:15" x14ac:dyDescent="0.35">
      <c r="O1985" s="69"/>
    </row>
    <row r="1986" spans="15:15" x14ac:dyDescent="0.35">
      <c r="O1986" s="69"/>
    </row>
    <row r="1987" spans="15:15" x14ac:dyDescent="0.35">
      <c r="O1987" s="69"/>
    </row>
    <row r="1988" spans="15:15" x14ac:dyDescent="0.35">
      <c r="O1988" s="69"/>
    </row>
    <row r="1989" spans="15:15" x14ac:dyDescent="0.35">
      <c r="O1989" s="69"/>
    </row>
    <row r="1990" spans="15:15" x14ac:dyDescent="0.35">
      <c r="O1990" s="69"/>
    </row>
    <row r="1991" spans="15:15" x14ac:dyDescent="0.35">
      <c r="O1991" s="69"/>
    </row>
    <row r="1992" spans="15:15" x14ac:dyDescent="0.35">
      <c r="O1992" s="69"/>
    </row>
    <row r="1993" spans="15:15" x14ac:dyDescent="0.35">
      <c r="O1993" s="69"/>
    </row>
    <row r="1994" spans="15:15" x14ac:dyDescent="0.35">
      <c r="O1994" s="69"/>
    </row>
    <row r="1995" spans="15:15" x14ac:dyDescent="0.35">
      <c r="O1995" s="69"/>
    </row>
    <row r="1996" spans="15:15" x14ac:dyDescent="0.35">
      <c r="O1996" s="69"/>
    </row>
    <row r="1997" spans="15:15" x14ac:dyDescent="0.35">
      <c r="O1997" s="69"/>
    </row>
    <row r="1998" spans="15:15" x14ac:dyDescent="0.35">
      <c r="O1998" s="69"/>
    </row>
    <row r="1999" spans="15:15" x14ac:dyDescent="0.35">
      <c r="O1999" s="69"/>
    </row>
    <row r="2000" spans="15:15" x14ac:dyDescent="0.35">
      <c r="O2000" s="69"/>
    </row>
    <row r="2001" spans="15:15" x14ac:dyDescent="0.35">
      <c r="O2001" s="69"/>
    </row>
    <row r="2002" spans="15:15" x14ac:dyDescent="0.35">
      <c r="O2002" s="69"/>
    </row>
    <row r="2003" spans="15:15" x14ac:dyDescent="0.35">
      <c r="O2003" s="69"/>
    </row>
    <row r="2004" spans="15:15" x14ac:dyDescent="0.35">
      <c r="O2004" s="69"/>
    </row>
    <row r="2005" spans="15:15" x14ac:dyDescent="0.35">
      <c r="O2005" s="69"/>
    </row>
    <row r="2006" spans="15:15" x14ac:dyDescent="0.35">
      <c r="O2006" s="69"/>
    </row>
    <row r="2007" spans="15:15" x14ac:dyDescent="0.35">
      <c r="O2007" s="69"/>
    </row>
    <row r="2008" spans="15:15" x14ac:dyDescent="0.35">
      <c r="O2008" s="69"/>
    </row>
    <row r="2009" spans="15:15" x14ac:dyDescent="0.35">
      <c r="O2009" s="69"/>
    </row>
    <row r="2010" spans="15:15" x14ac:dyDescent="0.35">
      <c r="O2010" s="69"/>
    </row>
    <row r="2011" spans="15:15" x14ac:dyDescent="0.35">
      <c r="O2011" s="69"/>
    </row>
    <row r="2012" spans="15:15" x14ac:dyDescent="0.35">
      <c r="O2012" s="69"/>
    </row>
    <row r="2013" spans="15:15" x14ac:dyDescent="0.35">
      <c r="O2013" s="69"/>
    </row>
    <row r="2014" spans="15:15" x14ac:dyDescent="0.35">
      <c r="O2014" s="69"/>
    </row>
    <row r="2015" spans="15:15" x14ac:dyDescent="0.35">
      <c r="O2015" s="69"/>
    </row>
    <row r="2016" spans="15:15" x14ac:dyDescent="0.35">
      <c r="O2016" s="69"/>
    </row>
    <row r="2017" spans="15:15" x14ac:dyDescent="0.35">
      <c r="O2017" s="69"/>
    </row>
    <row r="2018" spans="15:15" x14ac:dyDescent="0.35">
      <c r="O2018" s="69"/>
    </row>
    <row r="2019" spans="15:15" x14ac:dyDescent="0.35">
      <c r="O2019" s="69"/>
    </row>
    <row r="2020" spans="15:15" x14ac:dyDescent="0.35">
      <c r="O2020" s="69"/>
    </row>
    <row r="2021" spans="15:15" x14ac:dyDescent="0.35">
      <c r="O2021" s="69"/>
    </row>
    <row r="2022" spans="15:15" x14ac:dyDescent="0.35">
      <c r="O2022" s="69"/>
    </row>
    <row r="2023" spans="15:15" x14ac:dyDescent="0.35">
      <c r="O2023" s="69"/>
    </row>
    <row r="2024" spans="15:15" x14ac:dyDescent="0.35">
      <c r="O2024" s="69"/>
    </row>
    <row r="2025" spans="15:15" x14ac:dyDescent="0.35">
      <c r="O2025" s="69"/>
    </row>
    <row r="2026" spans="15:15" x14ac:dyDescent="0.35">
      <c r="O2026" s="69"/>
    </row>
    <row r="2027" spans="15:15" x14ac:dyDescent="0.35">
      <c r="O2027" s="69"/>
    </row>
    <row r="2028" spans="15:15" x14ac:dyDescent="0.35">
      <c r="O2028" s="69"/>
    </row>
    <row r="2029" spans="15:15" x14ac:dyDescent="0.35">
      <c r="O2029" s="69"/>
    </row>
    <row r="2030" spans="15:15" x14ac:dyDescent="0.35">
      <c r="O2030" s="69"/>
    </row>
    <row r="2031" spans="15:15" x14ac:dyDescent="0.35">
      <c r="O2031" s="69"/>
    </row>
    <row r="2032" spans="15:15" x14ac:dyDescent="0.35">
      <c r="O2032" s="69"/>
    </row>
    <row r="2033" spans="15:15" x14ac:dyDescent="0.35">
      <c r="O2033" s="69"/>
    </row>
    <row r="2034" spans="15:15" x14ac:dyDescent="0.35">
      <c r="O2034" s="69"/>
    </row>
    <row r="2035" spans="15:15" x14ac:dyDescent="0.35">
      <c r="O2035" s="69"/>
    </row>
    <row r="2036" spans="15:15" x14ac:dyDescent="0.35">
      <c r="O2036" s="69"/>
    </row>
    <row r="2037" spans="15:15" x14ac:dyDescent="0.35">
      <c r="O2037" s="69"/>
    </row>
    <row r="2038" spans="15:15" x14ac:dyDescent="0.35">
      <c r="O2038" s="69"/>
    </row>
    <row r="2039" spans="15:15" x14ac:dyDescent="0.35">
      <c r="O2039" s="69"/>
    </row>
    <row r="2040" spans="15:15" x14ac:dyDescent="0.35">
      <c r="O2040" s="69"/>
    </row>
    <row r="2041" spans="15:15" x14ac:dyDescent="0.35">
      <c r="O2041" s="69"/>
    </row>
    <row r="2042" spans="15:15" x14ac:dyDescent="0.35">
      <c r="O2042" s="69"/>
    </row>
    <row r="2043" spans="15:15" x14ac:dyDescent="0.35">
      <c r="O2043" s="69"/>
    </row>
    <row r="2044" spans="15:15" x14ac:dyDescent="0.35">
      <c r="O2044" s="69"/>
    </row>
    <row r="2045" spans="15:15" x14ac:dyDescent="0.35">
      <c r="O2045" s="69"/>
    </row>
    <row r="2046" spans="15:15" x14ac:dyDescent="0.35">
      <c r="O2046" s="69"/>
    </row>
    <row r="2047" spans="15:15" x14ac:dyDescent="0.35">
      <c r="O2047" s="69"/>
    </row>
    <row r="2048" spans="15:15" x14ac:dyDescent="0.35">
      <c r="O2048" s="69"/>
    </row>
    <row r="2049" spans="15:15" x14ac:dyDescent="0.35">
      <c r="O2049" s="69"/>
    </row>
    <row r="2050" spans="15:15" x14ac:dyDescent="0.35">
      <c r="O2050" s="69"/>
    </row>
    <row r="2051" spans="15:15" x14ac:dyDescent="0.35">
      <c r="O2051" s="69"/>
    </row>
    <row r="2052" spans="15:15" x14ac:dyDescent="0.35">
      <c r="O2052" s="69"/>
    </row>
    <row r="2053" spans="15:15" x14ac:dyDescent="0.35">
      <c r="O2053" s="69"/>
    </row>
    <row r="2054" spans="15:15" x14ac:dyDescent="0.35">
      <c r="O2054" s="69"/>
    </row>
    <row r="2055" spans="15:15" x14ac:dyDescent="0.35">
      <c r="O2055" s="69"/>
    </row>
    <row r="2056" spans="15:15" x14ac:dyDescent="0.35">
      <c r="O2056" s="69"/>
    </row>
    <row r="2057" spans="15:15" x14ac:dyDescent="0.35">
      <c r="O2057" s="69"/>
    </row>
    <row r="2058" spans="15:15" x14ac:dyDescent="0.35">
      <c r="O2058" s="69"/>
    </row>
    <row r="2059" spans="15:15" x14ac:dyDescent="0.35">
      <c r="O2059" s="69"/>
    </row>
    <row r="2060" spans="15:15" x14ac:dyDescent="0.35">
      <c r="O2060" s="69"/>
    </row>
    <row r="2061" spans="15:15" x14ac:dyDescent="0.35">
      <c r="O2061" s="69"/>
    </row>
    <row r="2062" spans="15:15" x14ac:dyDescent="0.35">
      <c r="O2062" s="69"/>
    </row>
    <row r="2063" spans="15:15" x14ac:dyDescent="0.35">
      <c r="O2063" s="69"/>
    </row>
    <row r="2064" spans="15:15" x14ac:dyDescent="0.35">
      <c r="O2064" s="69"/>
    </row>
    <row r="2065" spans="15:15" x14ac:dyDescent="0.35">
      <c r="O2065" s="69"/>
    </row>
    <row r="2066" spans="15:15" x14ac:dyDescent="0.35">
      <c r="O2066" s="69"/>
    </row>
    <row r="2067" spans="15:15" x14ac:dyDescent="0.35">
      <c r="O2067" s="69"/>
    </row>
    <row r="2068" spans="15:15" x14ac:dyDescent="0.35">
      <c r="O2068" s="69"/>
    </row>
    <row r="2069" spans="15:15" x14ac:dyDescent="0.35">
      <c r="O2069" s="69"/>
    </row>
    <row r="2070" spans="15:15" x14ac:dyDescent="0.35">
      <c r="O2070" s="69"/>
    </row>
    <row r="2071" spans="15:15" x14ac:dyDescent="0.35">
      <c r="O2071" s="69"/>
    </row>
    <row r="2072" spans="15:15" x14ac:dyDescent="0.35">
      <c r="O2072" s="69"/>
    </row>
    <row r="2073" spans="15:15" x14ac:dyDescent="0.35">
      <c r="O2073" s="69"/>
    </row>
    <row r="2074" spans="15:15" x14ac:dyDescent="0.35">
      <c r="O2074" s="69"/>
    </row>
    <row r="2075" spans="15:15" x14ac:dyDescent="0.35">
      <c r="O2075" s="69"/>
    </row>
    <row r="2076" spans="15:15" x14ac:dyDescent="0.35">
      <c r="O2076" s="69"/>
    </row>
    <row r="2077" spans="15:15" x14ac:dyDescent="0.35">
      <c r="O2077" s="69"/>
    </row>
    <row r="2078" spans="15:15" x14ac:dyDescent="0.35">
      <c r="O2078" s="69"/>
    </row>
    <row r="2079" spans="15:15" x14ac:dyDescent="0.35">
      <c r="O2079" s="69"/>
    </row>
    <row r="2080" spans="15:15" x14ac:dyDescent="0.35">
      <c r="O2080" s="69"/>
    </row>
    <row r="2081" spans="15:15" x14ac:dyDescent="0.35">
      <c r="O2081" s="69"/>
    </row>
    <row r="2082" spans="15:15" x14ac:dyDescent="0.35">
      <c r="O2082" s="69"/>
    </row>
    <row r="2083" spans="15:15" x14ac:dyDescent="0.35">
      <c r="O2083" s="69"/>
    </row>
    <row r="2084" spans="15:15" x14ac:dyDescent="0.35">
      <c r="O2084" s="69"/>
    </row>
    <row r="2085" spans="15:15" x14ac:dyDescent="0.35">
      <c r="O2085" s="69"/>
    </row>
    <row r="2086" spans="15:15" x14ac:dyDescent="0.35">
      <c r="O2086" s="69"/>
    </row>
    <row r="2087" spans="15:15" x14ac:dyDescent="0.35">
      <c r="O2087" s="69"/>
    </row>
    <row r="2088" spans="15:15" x14ac:dyDescent="0.35">
      <c r="O2088" s="69"/>
    </row>
    <row r="2089" spans="15:15" x14ac:dyDescent="0.35">
      <c r="O2089" s="69"/>
    </row>
    <row r="2090" spans="15:15" x14ac:dyDescent="0.35">
      <c r="O2090" s="69"/>
    </row>
    <row r="2091" spans="15:15" x14ac:dyDescent="0.35">
      <c r="O2091" s="69"/>
    </row>
    <row r="2092" spans="15:15" x14ac:dyDescent="0.35">
      <c r="O2092" s="69"/>
    </row>
    <row r="2093" spans="15:15" x14ac:dyDescent="0.35">
      <c r="O2093" s="69"/>
    </row>
    <row r="2094" spans="15:15" x14ac:dyDescent="0.35">
      <c r="O2094" s="69"/>
    </row>
    <row r="2095" spans="15:15" x14ac:dyDescent="0.35">
      <c r="O2095" s="69"/>
    </row>
    <row r="2096" spans="15:15" x14ac:dyDescent="0.35">
      <c r="O2096" s="69"/>
    </row>
    <row r="2097" spans="15:15" x14ac:dyDescent="0.35">
      <c r="O2097" s="69"/>
    </row>
    <row r="2098" spans="15:15" x14ac:dyDescent="0.35">
      <c r="O2098" s="69"/>
    </row>
    <row r="2099" spans="15:15" x14ac:dyDescent="0.35">
      <c r="O2099" s="69"/>
    </row>
    <row r="2100" spans="15:15" x14ac:dyDescent="0.35">
      <c r="O2100" s="69"/>
    </row>
    <row r="2101" spans="15:15" x14ac:dyDescent="0.35">
      <c r="O2101" s="69"/>
    </row>
    <row r="2102" spans="15:15" x14ac:dyDescent="0.35">
      <c r="O2102" s="69"/>
    </row>
    <row r="2103" spans="15:15" x14ac:dyDescent="0.35">
      <c r="O2103" s="69"/>
    </row>
    <row r="2104" spans="15:15" x14ac:dyDescent="0.35">
      <c r="O2104" s="69"/>
    </row>
    <row r="2105" spans="15:15" x14ac:dyDescent="0.35">
      <c r="O2105" s="69"/>
    </row>
    <row r="2106" spans="15:15" x14ac:dyDescent="0.35">
      <c r="O2106" s="69"/>
    </row>
    <row r="2107" spans="15:15" x14ac:dyDescent="0.35">
      <c r="O2107" s="69"/>
    </row>
    <row r="2108" spans="15:15" x14ac:dyDescent="0.35">
      <c r="O2108" s="69"/>
    </row>
    <row r="2109" spans="15:15" x14ac:dyDescent="0.35">
      <c r="O2109" s="69"/>
    </row>
    <row r="2110" spans="15:15" x14ac:dyDescent="0.35">
      <c r="O2110" s="69"/>
    </row>
    <row r="2111" spans="15:15" x14ac:dyDescent="0.35">
      <c r="O2111" s="69"/>
    </row>
    <row r="2112" spans="15:15" x14ac:dyDescent="0.35">
      <c r="O2112" s="69"/>
    </row>
    <row r="2113" spans="15:15" x14ac:dyDescent="0.35">
      <c r="O2113" s="69"/>
    </row>
    <row r="2114" spans="15:15" x14ac:dyDescent="0.35">
      <c r="O2114" s="69"/>
    </row>
    <row r="2115" spans="15:15" x14ac:dyDescent="0.35">
      <c r="O2115" s="69"/>
    </row>
    <row r="2116" spans="15:15" x14ac:dyDescent="0.35">
      <c r="O2116" s="69"/>
    </row>
    <row r="2117" spans="15:15" x14ac:dyDescent="0.35">
      <c r="O2117" s="69"/>
    </row>
    <row r="2118" spans="15:15" x14ac:dyDescent="0.35">
      <c r="O2118" s="69"/>
    </row>
    <row r="2119" spans="15:15" x14ac:dyDescent="0.35">
      <c r="O2119" s="69"/>
    </row>
    <row r="2120" spans="15:15" x14ac:dyDescent="0.35">
      <c r="O2120" s="69"/>
    </row>
    <row r="2121" spans="15:15" x14ac:dyDescent="0.35">
      <c r="O2121" s="69"/>
    </row>
    <row r="2122" spans="15:15" x14ac:dyDescent="0.35">
      <c r="O2122" s="69"/>
    </row>
    <row r="2123" spans="15:15" x14ac:dyDescent="0.35">
      <c r="O2123" s="69"/>
    </row>
    <row r="2124" spans="15:15" x14ac:dyDescent="0.35">
      <c r="O2124" s="69"/>
    </row>
    <row r="2125" spans="15:15" x14ac:dyDescent="0.35">
      <c r="O2125" s="69"/>
    </row>
    <row r="2126" spans="15:15" x14ac:dyDescent="0.35">
      <c r="O2126" s="69"/>
    </row>
    <row r="2127" spans="15:15" x14ac:dyDescent="0.35">
      <c r="O2127" s="69"/>
    </row>
    <row r="2128" spans="15:15" x14ac:dyDescent="0.35">
      <c r="O2128" s="69"/>
    </row>
    <row r="2129" spans="15:15" x14ac:dyDescent="0.35">
      <c r="O2129" s="69"/>
    </row>
    <row r="2130" spans="15:15" x14ac:dyDescent="0.35">
      <c r="O2130" s="69"/>
    </row>
    <row r="2131" spans="15:15" x14ac:dyDescent="0.35">
      <c r="O2131" s="69"/>
    </row>
    <row r="2132" spans="15:15" x14ac:dyDescent="0.35">
      <c r="O2132" s="69"/>
    </row>
    <row r="2133" spans="15:15" x14ac:dyDescent="0.35">
      <c r="O2133" s="69"/>
    </row>
    <row r="2134" spans="15:15" x14ac:dyDescent="0.35">
      <c r="O2134" s="69"/>
    </row>
    <row r="2135" spans="15:15" x14ac:dyDescent="0.35">
      <c r="O2135" s="69"/>
    </row>
    <row r="2136" spans="15:15" x14ac:dyDescent="0.35">
      <c r="O2136" s="69"/>
    </row>
    <row r="2137" spans="15:15" x14ac:dyDescent="0.35">
      <c r="O2137" s="69"/>
    </row>
    <row r="2138" spans="15:15" x14ac:dyDescent="0.35">
      <c r="O2138" s="69"/>
    </row>
    <row r="2139" spans="15:15" x14ac:dyDescent="0.35">
      <c r="O2139" s="69"/>
    </row>
    <row r="2140" spans="15:15" x14ac:dyDescent="0.35">
      <c r="O2140" s="69"/>
    </row>
    <row r="2141" spans="15:15" x14ac:dyDescent="0.35">
      <c r="O2141" s="69"/>
    </row>
    <row r="2142" spans="15:15" x14ac:dyDescent="0.35">
      <c r="O2142" s="69"/>
    </row>
    <row r="2143" spans="15:15" x14ac:dyDescent="0.35">
      <c r="O2143" s="69"/>
    </row>
    <row r="2144" spans="15:15" x14ac:dyDescent="0.35">
      <c r="O2144" s="69"/>
    </row>
    <row r="2145" spans="15:15" x14ac:dyDescent="0.35">
      <c r="O2145" s="69"/>
    </row>
    <row r="2146" spans="15:15" x14ac:dyDescent="0.35">
      <c r="O2146" s="69"/>
    </row>
    <row r="2147" spans="15:15" x14ac:dyDescent="0.35">
      <c r="O2147" s="69"/>
    </row>
    <row r="2148" spans="15:15" x14ac:dyDescent="0.35">
      <c r="O2148" s="69"/>
    </row>
    <row r="2149" spans="15:15" x14ac:dyDescent="0.35">
      <c r="O2149" s="69"/>
    </row>
    <row r="2150" spans="15:15" x14ac:dyDescent="0.35">
      <c r="O2150" s="69"/>
    </row>
    <row r="2151" spans="15:15" x14ac:dyDescent="0.35">
      <c r="O2151" s="69"/>
    </row>
    <row r="2152" spans="15:15" x14ac:dyDescent="0.35">
      <c r="O2152" s="69"/>
    </row>
    <row r="2153" spans="15:15" x14ac:dyDescent="0.35">
      <c r="O2153" s="69"/>
    </row>
    <row r="2154" spans="15:15" x14ac:dyDescent="0.35">
      <c r="O2154" s="69"/>
    </row>
    <row r="2155" spans="15:15" x14ac:dyDescent="0.35">
      <c r="O2155" s="69"/>
    </row>
    <row r="2156" spans="15:15" x14ac:dyDescent="0.35">
      <c r="O2156" s="69"/>
    </row>
    <row r="2157" spans="15:15" x14ac:dyDescent="0.35">
      <c r="O2157" s="69"/>
    </row>
    <row r="2158" spans="15:15" x14ac:dyDescent="0.35">
      <c r="O2158" s="69"/>
    </row>
    <row r="2159" spans="15:15" x14ac:dyDescent="0.35">
      <c r="O2159" s="69"/>
    </row>
    <row r="2160" spans="15:15" x14ac:dyDescent="0.35">
      <c r="O2160" s="69"/>
    </row>
    <row r="2161" spans="15:15" x14ac:dyDescent="0.35">
      <c r="O2161" s="69"/>
    </row>
    <row r="2162" spans="15:15" x14ac:dyDescent="0.35">
      <c r="O2162" s="69"/>
    </row>
    <row r="2163" spans="15:15" x14ac:dyDescent="0.35">
      <c r="O2163" s="69"/>
    </row>
    <row r="2164" spans="15:15" x14ac:dyDescent="0.35">
      <c r="O2164" s="69"/>
    </row>
    <row r="2165" spans="15:15" x14ac:dyDescent="0.35">
      <c r="O2165" s="69"/>
    </row>
    <row r="2166" spans="15:15" x14ac:dyDescent="0.35">
      <c r="O2166" s="69"/>
    </row>
    <row r="2167" spans="15:15" x14ac:dyDescent="0.35">
      <c r="O2167" s="69"/>
    </row>
    <row r="2168" spans="15:15" x14ac:dyDescent="0.35">
      <c r="O2168" s="69"/>
    </row>
    <row r="2169" spans="15:15" x14ac:dyDescent="0.35">
      <c r="O2169" s="69"/>
    </row>
    <row r="2170" spans="15:15" x14ac:dyDescent="0.35">
      <c r="O2170" s="69"/>
    </row>
    <row r="2171" spans="15:15" x14ac:dyDescent="0.35">
      <c r="O2171" s="69"/>
    </row>
    <row r="2172" spans="15:15" x14ac:dyDescent="0.35">
      <c r="O2172" s="69"/>
    </row>
    <row r="2173" spans="15:15" x14ac:dyDescent="0.35">
      <c r="O2173" s="69"/>
    </row>
    <row r="2174" spans="15:15" x14ac:dyDescent="0.35">
      <c r="O2174" s="69"/>
    </row>
    <row r="2175" spans="15:15" x14ac:dyDescent="0.35">
      <c r="O2175" s="69"/>
    </row>
    <row r="2176" spans="15:15" x14ac:dyDescent="0.35">
      <c r="O2176" s="69"/>
    </row>
    <row r="2177" spans="15:15" x14ac:dyDescent="0.35">
      <c r="O2177" s="69"/>
    </row>
    <row r="2178" spans="15:15" x14ac:dyDescent="0.35">
      <c r="O2178" s="69"/>
    </row>
    <row r="2179" spans="15:15" x14ac:dyDescent="0.35">
      <c r="O2179" s="69"/>
    </row>
    <row r="2180" spans="15:15" x14ac:dyDescent="0.35">
      <c r="O2180" s="69"/>
    </row>
    <row r="2181" spans="15:15" x14ac:dyDescent="0.35">
      <c r="O2181" s="69"/>
    </row>
    <row r="2182" spans="15:15" x14ac:dyDescent="0.35">
      <c r="O2182" s="69"/>
    </row>
    <row r="2183" spans="15:15" x14ac:dyDescent="0.35">
      <c r="O2183" s="69"/>
    </row>
    <row r="2184" spans="15:15" x14ac:dyDescent="0.35">
      <c r="O2184" s="69"/>
    </row>
    <row r="2185" spans="15:15" x14ac:dyDescent="0.35">
      <c r="O2185" s="69"/>
    </row>
    <row r="2186" spans="15:15" x14ac:dyDescent="0.35">
      <c r="O2186" s="69"/>
    </row>
    <row r="2187" spans="15:15" x14ac:dyDescent="0.35">
      <c r="O2187" s="69"/>
    </row>
    <row r="2188" spans="15:15" x14ac:dyDescent="0.35">
      <c r="O2188" s="69"/>
    </row>
    <row r="2189" spans="15:15" x14ac:dyDescent="0.35">
      <c r="O2189" s="69"/>
    </row>
    <row r="2190" spans="15:15" x14ac:dyDescent="0.35">
      <c r="O2190" s="69"/>
    </row>
    <row r="2191" spans="15:15" x14ac:dyDescent="0.35">
      <c r="O2191" s="69"/>
    </row>
    <row r="2192" spans="15:15" x14ac:dyDescent="0.35">
      <c r="O2192" s="69"/>
    </row>
    <row r="2193" spans="15:15" x14ac:dyDescent="0.35">
      <c r="O2193" s="69"/>
    </row>
    <row r="2194" spans="15:15" x14ac:dyDescent="0.35">
      <c r="O2194" s="69"/>
    </row>
    <row r="2195" spans="15:15" x14ac:dyDescent="0.35">
      <c r="O2195" s="69"/>
    </row>
    <row r="2196" spans="15:15" x14ac:dyDescent="0.35">
      <c r="O2196" s="69"/>
    </row>
    <row r="2197" spans="15:15" x14ac:dyDescent="0.35">
      <c r="O2197" s="69"/>
    </row>
    <row r="2198" spans="15:15" x14ac:dyDescent="0.35">
      <c r="O2198" s="69"/>
    </row>
    <row r="2199" spans="15:15" x14ac:dyDescent="0.35">
      <c r="O2199" s="69"/>
    </row>
    <row r="2200" spans="15:15" x14ac:dyDescent="0.35">
      <c r="O2200" s="69"/>
    </row>
    <row r="2201" spans="15:15" x14ac:dyDescent="0.35">
      <c r="O2201" s="69"/>
    </row>
    <row r="2202" spans="15:15" x14ac:dyDescent="0.35">
      <c r="O2202" s="69"/>
    </row>
    <row r="2203" spans="15:15" x14ac:dyDescent="0.35">
      <c r="O2203" s="69"/>
    </row>
    <row r="2204" spans="15:15" x14ac:dyDescent="0.35">
      <c r="O2204" s="69"/>
    </row>
    <row r="2205" spans="15:15" x14ac:dyDescent="0.35">
      <c r="O2205" s="69"/>
    </row>
    <row r="2206" spans="15:15" x14ac:dyDescent="0.35">
      <c r="O2206" s="69"/>
    </row>
    <row r="2207" spans="15:15" x14ac:dyDescent="0.35">
      <c r="O2207" s="69"/>
    </row>
    <row r="2208" spans="15:15" x14ac:dyDescent="0.35">
      <c r="O2208" s="69"/>
    </row>
    <row r="2209" spans="15:15" x14ac:dyDescent="0.35">
      <c r="O2209" s="69"/>
    </row>
    <row r="2210" spans="15:15" x14ac:dyDescent="0.35">
      <c r="O2210" s="69"/>
    </row>
    <row r="2211" spans="15:15" x14ac:dyDescent="0.35">
      <c r="O2211" s="69"/>
    </row>
    <row r="2212" spans="15:15" x14ac:dyDescent="0.35">
      <c r="O2212" s="69"/>
    </row>
    <row r="2213" spans="15:15" x14ac:dyDescent="0.35">
      <c r="O2213" s="69"/>
    </row>
    <row r="2214" spans="15:15" x14ac:dyDescent="0.35">
      <c r="O2214" s="69"/>
    </row>
    <row r="2215" spans="15:15" x14ac:dyDescent="0.35">
      <c r="O2215" s="69"/>
    </row>
    <row r="2216" spans="15:15" x14ac:dyDescent="0.35">
      <c r="O2216" s="69"/>
    </row>
    <row r="2217" spans="15:15" x14ac:dyDescent="0.35">
      <c r="O2217" s="69"/>
    </row>
    <row r="2218" spans="15:15" x14ac:dyDescent="0.35">
      <c r="O2218" s="69"/>
    </row>
    <row r="2219" spans="15:15" x14ac:dyDescent="0.35">
      <c r="O2219" s="69"/>
    </row>
    <row r="2220" spans="15:15" x14ac:dyDescent="0.35">
      <c r="O2220" s="69"/>
    </row>
    <row r="2221" spans="15:15" x14ac:dyDescent="0.35">
      <c r="O2221" s="69"/>
    </row>
    <row r="2222" spans="15:15" x14ac:dyDescent="0.35">
      <c r="O2222" s="69"/>
    </row>
    <row r="2223" spans="15:15" x14ac:dyDescent="0.35">
      <c r="O2223" s="69"/>
    </row>
    <row r="2224" spans="15:15" x14ac:dyDescent="0.35">
      <c r="O2224" s="69"/>
    </row>
    <row r="2225" spans="15:15" x14ac:dyDescent="0.35">
      <c r="O2225" s="69"/>
    </row>
    <row r="2226" spans="15:15" x14ac:dyDescent="0.35">
      <c r="O2226" s="69"/>
    </row>
    <row r="2227" spans="15:15" x14ac:dyDescent="0.35">
      <c r="O2227" s="69"/>
    </row>
    <row r="2228" spans="15:15" x14ac:dyDescent="0.35">
      <c r="O2228" s="69"/>
    </row>
    <row r="2229" spans="15:15" x14ac:dyDescent="0.35">
      <c r="O2229" s="69"/>
    </row>
    <row r="2230" spans="15:15" x14ac:dyDescent="0.35">
      <c r="O2230" s="69"/>
    </row>
    <row r="2231" spans="15:15" x14ac:dyDescent="0.35">
      <c r="O2231" s="69"/>
    </row>
    <row r="2232" spans="15:15" x14ac:dyDescent="0.35">
      <c r="O2232" s="69"/>
    </row>
    <row r="2233" spans="15:15" x14ac:dyDescent="0.35">
      <c r="O2233" s="69"/>
    </row>
    <row r="2234" spans="15:15" x14ac:dyDescent="0.35">
      <c r="O2234" s="69"/>
    </row>
    <row r="2235" spans="15:15" x14ac:dyDescent="0.35">
      <c r="O2235" s="69"/>
    </row>
    <row r="2236" spans="15:15" x14ac:dyDescent="0.35">
      <c r="O2236" s="69"/>
    </row>
    <row r="2237" spans="15:15" x14ac:dyDescent="0.35">
      <c r="O2237" s="69"/>
    </row>
    <row r="2238" spans="15:15" x14ac:dyDescent="0.35">
      <c r="O2238" s="69"/>
    </row>
    <row r="2239" spans="15:15" x14ac:dyDescent="0.35">
      <c r="O2239" s="69"/>
    </row>
    <row r="2240" spans="15:15" x14ac:dyDescent="0.35">
      <c r="O2240" s="69"/>
    </row>
    <row r="2241" spans="15:15" x14ac:dyDescent="0.35">
      <c r="O2241" s="69"/>
    </row>
    <row r="2242" spans="15:15" x14ac:dyDescent="0.35">
      <c r="O2242" s="69"/>
    </row>
    <row r="2243" spans="15:15" x14ac:dyDescent="0.35">
      <c r="O2243" s="69"/>
    </row>
    <row r="2244" spans="15:15" x14ac:dyDescent="0.35">
      <c r="O2244" s="69"/>
    </row>
    <row r="2245" spans="15:15" x14ac:dyDescent="0.35">
      <c r="O2245" s="69"/>
    </row>
    <row r="2246" spans="15:15" x14ac:dyDescent="0.35">
      <c r="O2246" s="69"/>
    </row>
    <row r="2247" spans="15:15" x14ac:dyDescent="0.35">
      <c r="O2247" s="69"/>
    </row>
    <row r="2248" spans="15:15" x14ac:dyDescent="0.35">
      <c r="O2248" s="69"/>
    </row>
    <row r="2249" spans="15:15" x14ac:dyDescent="0.35">
      <c r="O2249" s="69"/>
    </row>
    <row r="2250" spans="15:15" x14ac:dyDescent="0.35">
      <c r="O2250" s="69"/>
    </row>
    <row r="2251" spans="15:15" x14ac:dyDescent="0.35">
      <c r="O2251" s="69"/>
    </row>
    <row r="2252" spans="15:15" x14ac:dyDescent="0.35">
      <c r="O2252" s="69"/>
    </row>
    <row r="2253" spans="15:15" x14ac:dyDescent="0.35">
      <c r="O2253" s="69"/>
    </row>
    <row r="2254" spans="15:15" x14ac:dyDescent="0.35">
      <c r="O2254" s="69"/>
    </row>
    <row r="2255" spans="15:15" x14ac:dyDescent="0.35">
      <c r="O2255" s="69"/>
    </row>
    <row r="2256" spans="15:15" x14ac:dyDescent="0.35">
      <c r="O2256" s="69"/>
    </row>
    <row r="2257" spans="15:15" x14ac:dyDescent="0.35">
      <c r="O2257" s="69"/>
    </row>
    <row r="2258" spans="15:15" x14ac:dyDescent="0.35">
      <c r="O2258" s="69"/>
    </row>
    <row r="2259" spans="15:15" x14ac:dyDescent="0.35">
      <c r="O2259" s="69"/>
    </row>
    <row r="2260" spans="15:15" x14ac:dyDescent="0.35">
      <c r="O2260" s="69"/>
    </row>
    <row r="2261" spans="15:15" x14ac:dyDescent="0.35">
      <c r="O2261" s="69"/>
    </row>
    <row r="2262" spans="15:15" x14ac:dyDescent="0.35">
      <c r="O2262" s="69"/>
    </row>
    <row r="2263" spans="15:15" x14ac:dyDescent="0.35">
      <c r="O2263" s="69"/>
    </row>
    <row r="2264" spans="15:15" x14ac:dyDescent="0.35">
      <c r="O2264" s="69"/>
    </row>
    <row r="2265" spans="15:15" x14ac:dyDescent="0.35">
      <c r="O2265" s="69"/>
    </row>
    <row r="2266" spans="15:15" x14ac:dyDescent="0.35">
      <c r="O2266" s="69"/>
    </row>
    <row r="2267" spans="15:15" x14ac:dyDescent="0.35">
      <c r="O2267" s="69"/>
    </row>
    <row r="2268" spans="15:15" x14ac:dyDescent="0.35">
      <c r="O2268" s="69"/>
    </row>
    <row r="2269" spans="15:15" x14ac:dyDescent="0.35">
      <c r="O2269" s="69"/>
    </row>
    <row r="2270" spans="15:15" x14ac:dyDescent="0.35">
      <c r="O2270" s="69"/>
    </row>
    <row r="2271" spans="15:15" x14ac:dyDescent="0.35">
      <c r="O2271" s="69"/>
    </row>
    <row r="2272" spans="15:15" x14ac:dyDescent="0.35">
      <c r="O2272" s="69"/>
    </row>
    <row r="2273" spans="15:15" x14ac:dyDescent="0.35">
      <c r="O2273" s="69"/>
    </row>
    <row r="2274" spans="15:15" x14ac:dyDescent="0.35">
      <c r="O2274" s="69"/>
    </row>
    <row r="2275" spans="15:15" x14ac:dyDescent="0.35">
      <c r="O2275" s="69"/>
    </row>
    <row r="2276" spans="15:15" x14ac:dyDescent="0.35">
      <c r="O2276" s="69"/>
    </row>
    <row r="2277" spans="15:15" x14ac:dyDescent="0.35">
      <c r="O2277" s="69"/>
    </row>
    <row r="2278" spans="15:15" x14ac:dyDescent="0.35">
      <c r="O2278" s="69"/>
    </row>
    <row r="2279" spans="15:15" x14ac:dyDescent="0.35">
      <c r="O2279" s="69"/>
    </row>
    <row r="2280" spans="15:15" x14ac:dyDescent="0.35">
      <c r="O2280" s="69"/>
    </row>
    <row r="2281" spans="15:15" x14ac:dyDescent="0.35">
      <c r="O2281" s="69"/>
    </row>
    <row r="2282" spans="15:15" x14ac:dyDescent="0.35">
      <c r="O2282" s="69"/>
    </row>
    <row r="2283" spans="15:15" x14ac:dyDescent="0.35">
      <c r="O2283" s="69"/>
    </row>
    <row r="2284" spans="15:15" x14ac:dyDescent="0.35">
      <c r="O2284" s="69"/>
    </row>
    <row r="2285" spans="15:15" x14ac:dyDescent="0.35">
      <c r="O2285" s="69"/>
    </row>
    <row r="2286" spans="15:15" x14ac:dyDescent="0.35">
      <c r="O2286" s="69"/>
    </row>
    <row r="2287" spans="15:15" x14ac:dyDescent="0.35">
      <c r="O2287" s="69"/>
    </row>
    <row r="2288" spans="15:15" x14ac:dyDescent="0.35">
      <c r="O2288" s="69"/>
    </row>
    <row r="2289" spans="15:15" x14ac:dyDescent="0.35">
      <c r="O2289" s="69"/>
    </row>
    <row r="2290" spans="15:15" x14ac:dyDescent="0.35">
      <c r="O2290" s="69"/>
    </row>
    <row r="2291" spans="15:15" x14ac:dyDescent="0.35">
      <c r="O2291" s="69"/>
    </row>
    <row r="2292" spans="15:15" x14ac:dyDescent="0.35">
      <c r="O2292" s="69"/>
    </row>
    <row r="2293" spans="15:15" x14ac:dyDescent="0.35">
      <c r="O2293" s="69"/>
    </row>
    <row r="2294" spans="15:15" x14ac:dyDescent="0.35">
      <c r="O2294" s="69"/>
    </row>
    <row r="2295" spans="15:15" x14ac:dyDescent="0.35">
      <c r="O2295" s="69"/>
    </row>
    <row r="2296" spans="15:15" x14ac:dyDescent="0.35">
      <c r="O2296" s="69"/>
    </row>
    <row r="2297" spans="15:15" x14ac:dyDescent="0.35">
      <c r="O2297" s="69"/>
    </row>
    <row r="2298" spans="15:15" x14ac:dyDescent="0.35">
      <c r="O2298" s="69"/>
    </row>
    <row r="2299" spans="15:15" x14ac:dyDescent="0.35">
      <c r="O2299" s="69"/>
    </row>
    <row r="2300" spans="15:15" x14ac:dyDescent="0.35">
      <c r="O2300" s="69"/>
    </row>
    <row r="2301" spans="15:15" x14ac:dyDescent="0.35">
      <c r="O2301" s="69"/>
    </row>
    <row r="2302" spans="15:15" x14ac:dyDescent="0.35">
      <c r="O2302" s="69"/>
    </row>
    <row r="2303" spans="15:15" x14ac:dyDescent="0.35">
      <c r="O2303" s="69"/>
    </row>
    <row r="2304" spans="15:15" x14ac:dyDescent="0.35">
      <c r="O2304" s="69"/>
    </row>
    <row r="2305" spans="15:15" x14ac:dyDescent="0.35">
      <c r="O2305" s="69"/>
    </row>
    <row r="2306" spans="15:15" x14ac:dyDescent="0.35">
      <c r="O2306" s="69"/>
    </row>
    <row r="2307" spans="15:15" x14ac:dyDescent="0.35">
      <c r="O2307" s="69"/>
    </row>
    <row r="2308" spans="15:15" x14ac:dyDescent="0.35">
      <c r="O2308" s="69"/>
    </row>
    <row r="2309" spans="15:15" x14ac:dyDescent="0.35">
      <c r="O2309" s="69"/>
    </row>
    <row r="2310" spans="15:15" x14ac:dyDescent="0.35">
      <c r="O2310" s="69"/>
    </row>
    <row r="2311" spans="15:15" x14ac:dyDescent="0.35">
      <c r="O2311" s="69"/>
    </row>
    <row r="2312" spans="15:15" x14ac:dyDescent="0.35">
      <c r="O2312" s="69"/>
    </row>
    <row r="2313" spans="15:15" x14ac:dyDescent="0.35">
      <c r="O2313" s="69"/>
    </row>
    <row r="2314" spans="15:15" x14ac:dyDescent="0.35">
      <c r="O2314" s="69"/>
    </row>
    <row r="2315" spans="15:15" x14ac:dyDescent="0.35">
      <c r="O2315" s="69"/>
    </row>
    <row r="2316" spans="15:15" x14ac:dyDescent="0.35">
      <c r="O2316" s="69"/>
    </row>
    <row r="2317" spans="15:15" x14ac:dyDescent="0.35">
      <c r="O2317" s="69"/>
    </row>
    <row r="2318" spans="15:15" x14ac:dyDescent="0.35">
      <c r="O2318" s="69"/>
    </row>
    <row r="2319" spans="15:15" x14ac:dyDescent="0.35">
      <c r="O2319" s="69"/>
    </row>
    <row r="2320" spans="15:15" x14ac:dyDescent="0.35">
      <c r="O2320" s="69"/>
    </row>
    <row r="2321" spans="15:15" x14ac:dyDescent="0.35">
      <c r="O2321" s="69"/>
    </row>
    <row r="2322" spans="15:15" x14ac:dyDescent="0.35">
      <c r="O2322" s="69"/>
    </row>
    <row r="2323" spans="15:15" x14ac:dyDescent="0.35">
      <c r="O2323" s="69"/>
    </row>
    <row r="2324" spans="15:15" x14ac:dyDescent="0.35">
      <c r="O2324" s="69"/>
    </row>
    <row r="2325" spans="15:15" x14ac:dyDescent="0.35">
      <c r="O2325" s="69"/>
    </row>
    <row r="2326" spans="15:15" x14ac:dyDescent="0.35">
      <c r="O2326" s="69"/>
    </row>
    <row r="2327" spans="15:15" x14ac:dyDescent="0.35">
      <c r="O2327" s="69"/>
    </row>
    <row r="2328" spans="15:15" x14ac:dyDescent="0.35">
      <c r="O2328" s="69"/>
    </row>
    <row r="2329" spans="15:15" x14ac:dyDescent="0.35">
      <c r="O2329" s="69"/>
    </row>
    <row r="2330" spans="15:15" x14ac:dyDescent="0.35">
      <c r="O2330" s="69"/>
    </row>
    <row r="2331" spans="15:15" x14ac:dyDescent="0.35">
      <c r="O2331" s="69"/>
    </row>
    <row r="2332" spans="15:15" x14ac:dyDescent="0.35">
      <c r="O2332" s="69"/>
    </row>
    <row r="2333" spans="15:15" x14ac:dyDescent="0.35">
      <c r="O2333" s="69"/>
    </row>
    <row r="2334" spans="15:15" x14ac:dyDescent="0.35">
      <c r="O2334" s="69"/>
    </row>
    <row r="2335" spans="15:15" x14ac:dyDescent="0.35">
      <c r="O2335" s="69"/>
    </row>
    <row r="2336" spans="15:15" x14ac:dyDescent="0.35">
      <c r="O2336" s="69"/>
    </row>
    <row r="2337" spans="15:15" x14ac:dyDescent="0.35">
      <c r="O2337" s="69"/>
    </row>
    <row r="2338" spans="15:15" x14ac:dyDescent="0.35">
      <c r="O2338" s="69"/>
    </row>
    <row r="2339" spans="15:15" x14ac:dyDescent="0.35">
      <c r="O2339" s="69"/>
    </row>
    <row r="2340" spans="15:15" x14ac:dyDescent="0.35">
      <c r="O2340" s="69"/>
    </row>
    <row r="2341" spans="15:15" x14ac:dyDescent="0.35">
      <c r="O2341" s="69"/>
    </row>
    <row r="2342" spans="15:15" x14ac:dyDescent="0.35">
      <c r="O2342" s="69"/>
    </row>
    <row r="2343" spans="15:15" x14ac:dyDescent="0.35">
      <c r="O2343" s="69"/>
    </row>
    <row r="2344" spans="15:15" x14ac:dyDescent="0.35">
      <c r="O2344" s="69"/>
    </row>
    <row r="2345" spans="15:15" x14ac:dyDescent="0.35">
      <c r="O2345" s="69"/>
    </row>
    <row r="2346" spans="15:15" x14ac:dyDescent="0.35">
      <c r="O2346" s="69"/>
    </row>
    <row r="2347" spans="15:15" x14ac:dyDescent="0.35">
      <c r="O2347" s="69"/>
    </row>
    <row r="2348" spans="15:15" x14ac:dyDescent="0.35">
      <c r="O2348" s="69"/>
    </row>
    <row r="2349" spans="15:15" x14ac:dyDescent="0.35">
      <c r="O2349" s="69"/>
    </row>
    <row r="2350" spans="15:15" x14ac:dyDescent="0.35">
      <c r="O2350" s="69"/>
    </row>
    <row r="2351" spans="15:15" x14ac:dyDescent="0.35">
      <c r="O2351" s="69"/>
    </row>
    <row r="2352" spans="15:15" x14ac:dyDescent="0.35">
      <c r="O2352" s="69"/>
    </row>
    <row r="2353" spans="15:15" x14ac:dyDescent="0.35">
      <c r="O2353" s="69"/>
    </row>
    <row r="2354" spans="15:15" x14ac:dyDescent="0.35">
      <c r="O2354" s="69"/>
    </row>
    <row r="2355" spans="15:15" x14ac:dyDescent="0.35">
      <c r="O2355" s="69"/>
    </row>
    <row r="2356" spans="15:15" x14ac:dyDescent="0.35">
      <c r="O2356" s="69"/>
    </row>
    <row r="2357" spans="15:15" x14ac:dyDescent="0.35">
      <c r="O2357" s="69"/>
    </row>
    <row r="2358" spans="15:15" x14ac:dyDescent="0.35">
      <c r="O2358" s="69"/>
    </row>
    <row r="2359" spans="15:15" x14ac:dyDescent="0.35">
      <c r="O2359" s="69"/>
    </row>
    <row r="2360" spans="15:15" x14ac:dyDescent="0.35">
      <c r="O2360" s="69"/>
    </row>
    <row r="2361" spans="15:15" x14ac:dyDescent="0.35">
      <c r="O2361" s="69"/>
    </row>
    <row r="2362" spans="15:15" x14ac:dyDescent="0.35">
      <c r="O2362" s="69"/>
    </row>
    <row r="2363" spans="15:15" x14ac:dyDescent="0.35">
      <c r="O2363" s="69"/>
    </row>
    <row r="2364" spans="15:15" x14ac:dyDescent="0.35">
      <c r="O2364" s="69"/>
    </row>
    <row r="2365" spans="15:15" x14ac:dyDescent="0.35">
      <c r="O2365" s="69"/>
    </row>
    <row r="2366" spans="15:15" x14ac:dyDescent="0.35">
      <c r="O2366" s="69"/>
    </row>
    <row r="2367" spans="15:15" x14ac:dyDescent="0.35">
      <c r="O2367" s="69"/>
    </row>
    <row r="2368" spans="15:15" x14ac:dyDescent="0.35">
      <c r="O2368" s="69"/>
    </row>
    <row r="2369" spans="15:15" x14ac:dyDescent="0.35">
      <c r="O2369" s="69"/>
    </row>
    <row r="2370" spans="15:15" x14ac:dyDescent="0.35">
      <c r="O2370" s="69"/>
    </row>
    <row r="2371" spans="15:15" x14ac:dyDescent="0.35">
      <c r="O2371" s="69"/>
    </row>
    <row r="2372" spans="15:15" x14ac:dyDescent="0.35">
      <c r="O2372" s="69"/>
    </row>
    <row r="2373" spans="15:15" x14ac:dyDescent="0.35">
      <c r="O2373" s="69"/>
    </row>
    <row r="2374" spans="15:15" x14ac:dyDescent="0.35">
      <c r="O2374" s="69"/>
    </row>
    <row r="2375" spans="15:15" x14ac:dyDescent="0.35">
      <c r="O2375" s="69"/>
    </row>
    <row r="2376" spans="15:15" x14ac:dyDescent="0.35">
      <c r="O2376" s="69"/>
    </row>
    <row r="2377" spans="15:15" x14ac:dyDescent="0.35">
      <c r="O2377" s="69"/>
    </row>
    <row r="2378" spans="15:15" x14ac:dyDescent="0.35">
      <c r="O2378" s="69"/>
    </row>
    <row r="2379" spans="15:15" x14ac:dyDescent="0.35">
      <c r="O2379" s="69"/>
    </row>
    <row r="2380" spans="15:15" x14ac:dyDescent="0.35">
      <c r="O2380" s="69"/>
    </row>
    <row r="2381" spans="15:15" x14ac:dyDescent="0.35">
      <c r="O2381" s="69"/>
    </row>
    <row r="2382" spans="15:15" x14ac:dyDescent="0.35">
      <c r="O2382" s="69"/>
    </row>
    <row r="2383" spans="15:15" x14ac:dyDescent="0.35">
      <c r="O2383" s="69"/>
    </row>
    <row r="2384" spans="15:15" x14ac:dyDescent="0.35">
      <c r="O2384" s="69"/>
    </row>
    <row r="2385" spans="15:15" x14ac:dyDescent="0.35">
      <c r="O2385" s="69"/>
    </row>
    <row r="2386" spans="15:15" x14ac:dyDescent="0.35">
      <c r="O2386" s="69"/>
    </row>
    <row r="2387" spans="15:15" x14ac:dyDescent="0.35">
      <c r="O2387" s="69"/>
    </row>
    <row r="2388" spans="15:15" x14ac:dyDescent="0.35">
      <c r="O2388" s="69"/>
    </row>
    <row r="2389" spans="15:15" x14ac:dyDescent="0.35">
      <c r="O2389" s="69"/>
    </row>
    <row r="2390" spans="15:15" x14ac:dyDescent="0.35">
      <c r="O2390" s="69"/>
    </row>
    <row r="2391" spans="15:15" x14ac:dyDescent="0.35">
      <c r="O2391" s="69"/>
    </row>
    <row r="2392" spans="15:15" x14ac:dyDescent="0.35">
      <c r="O2392" s="69"/>
    </row>
    <row r="2393" spans="15:15" x14ac:dyDescent="0.35">
      <c r="O2393" s="69"/>
    </row>
    <row r="2394" spans="15:15" x14ac:dyDescent="0.35">
      <c r="O2394" s="69"/>
    </row>
    <row r="2395" spans="15:15" x14ac:dyDescent="0.35">
      <c r="O2395" s="69"/>
    </row>
    <row r="2396" spans="15:15" x14ac:dyDescent="0.35">
      <c r="O2396" s="69"/>
    </row>
    <row r="2397" spans="15:15" x14ac:dyDescent="0.35">
      <c r="O2397" s="69"/>
    </row>
    <row r="2398" spans="15:15" x14ac:dyDescent="0.35">
      <c r="O2398" s="69"/>
    </row>
    <row r="2399" spans="15:15" x14ac:dyDescent="0.35">
      <c r="O2399" s="69"/>
    </row>
    <row r="2400" spans="15:15" x14ac:dyDescent="0.35">
      <c r="O2400" s="69"/>
    </row>
    <row r="2401" spans="15:15" x14ac:dyDescent="0.35">
      <c r="O2401" s="69"/>
    </row>
    <row r="2402" spans="15:15" x14ac:dyDescent="0.35">
      <c r="O2402" s="69"/>
    </row>
    <row r="2403" spans="15:15" x14ac:dyDescent="0.35">
      <c r="O2403" s="69"/>
    </row>
    <row r="2404" spans="15:15" x14ac:dyDescent="0.35">
      <c r="O2404" s="69"/>
    </row>
    <row r="2405" spans="15:15" x14ac:dyDescent="0.35">
      <c r="O2405" s="69"/>
    </row>
    <row r="2406" spans="15:15" x14ac:dyDescent="0.35">
      <c r="O2406" s="69"/>
    </row>
    <row r="2407" spans="15:15" x14ac:dyDescent="0.35">
      <c r="O2407" s="69"/>
    </row>
    <row r="2408" spans="15:15" x14ac:dyDescent="0.35">
      <c r="O2408" s="69"/>
    </row>
    <row r="2409" spans="15:15" x14ac:dyDescent="0.35">
      <c r="O2409" s="69"/>
    </row>
    <row r="2410" spans="15:15" x14ac:dyDescent="0.35">
      <c r="O2410" s="69"/>
    </row>
    <row r="2411" spans="15:15" x14ac:dyDescent="0.35">
      <c r="O2411" s="69"/>
    </row>
    <row r="2412" spans="15:15" x14ac:dyDescent="0.35">
      <c r="O2412" s="69"/>
    </row>
    <row r="2413" spans="15:15" x14ac:dyDescent="0.35">
      <c r="O2413" s="69"/>
    </row>
    <row r="2414" spans="15:15" x14ac:dyDescent="0.35">
      <c r="O2414" s="69"/>
    </row>
    <row r="2415" spans="15:15" x14ac:dyDescent="0.35">
      <c r="O2415" s="69"/>
    </row>
    <row r="2416" spans="15:15" x14ac:dyDescent="0.35">
      <c r="O2416" s="69"/>
    </row>
    <row r="2417" spans="15:15" x14ac:dyDescent="0.35">
      <c r="O2417" s="69"/>
    </row>
    <row r="2418" spans="15:15" x14ac:dyDescent="0.35">
      <c r="O2418" s="69"/>
    </row>
    <row r="2419" spans="15:15" x14ac:dyDescent="0.35">
      <c r="O2419" s="69"/>
    </row>
    <row r="2420" spans="15:15" x14ac:dyDescent="0.35">
      <c r="O2420" s="69"/>
    </row>
    <row r="2421" spans="15:15" x14ac:dyDescent="0.35">
      <c r="O2421" s="69"/>
    </row>
    <row r="2422" spans="15:15" x14ac:dyDescent="0.35">
      <c r="O2422" s="69"/>
    </row>
    <row r="2423" spans="15:15" x14ac:dyDescent="0.35">
      <c r="O2423" s="69"/>
    </row>
    <row r="2424" spans="15:15" x14ac:dyDescent="0.35">
      <c r="O2424" s="69"/>
    </row>
    <row r="2425" spans="15:15" x14ac:dyDescent="0.35">
      <c r="O2425" s="69"/>
    </row>
    <row r="2426" spans="15:15" x14ac:dyDescent="0.35">
      <c r="O2426" s="69"/>
    </row>
    <row r="2427" spans="15:15" x14ac:dyDescent="0.35">
      <c r="O2427" s="69"/>
    </row>
    <row r="2428" spans="15:15" x14ac:dyDescent="0.35">
      <c r="O2428" s="69"/>
    </row>
    <row r="2429" spans="15:15" x14ac:dyDescent="0.35">
      <c r="O2429" s="69"/>
    </row>
    <row r="2430" spans="15:15" x14ac:dyDescent="0.35">
      <c r="O2430" s="69"/>
    </row>
    <row r="2431" spans="15:15" x14ac:dyDescent="0.35">
      <c r="O2431" s="69"/>
    </row>
    <row r="2432" spans="15:15" x14ac:dyDescent="0.35">
      <c r="O2432" s="69"/>
    </row>
    <row r="2433" spans="15:15" x14ac:dyDescent="0.35">
      <c r="O2433" s="69"/>
    </row>
    <row r="2434" spans="15:15" x14ac:dyDescent="0.35">
      <c r="O2434" s="69"/>
    </row>
    <row r="2435" spans="15:15" x14ac:dyDescent="0.35">
      <c r="O2435" s="69"/>
    </row>
    <row r="2436" spans="15:15" x14ac:dyDescent="0.35">
      <c r="O2436" s="69"/>
    </row>
    <row r="2437" spans="15:15" x14ac:dyDescent="0.35">
      <c r="O2437" s="69"/>
    </row>
    <row r="2438" spans="15:15" x14ac:dyDescent="0.35">
      <c r="O2438" s="69"/>
    </row>
    <row r="2439" spans="15:15" x14ac:dyDescent="0.35">
      <c r="O2439" s="69"/>
    </row>
    <row r="2440" spans="15:15" x14ac:dyDescent="0.35">
      <c r="O2440" s="69"/>
    </row>
    <row r="2441" spans="15:15" x14ac:dyDescent="0.35">
      <c r="O2441" s="69"/>
    </row>
    <row r="2442" spans="15:15" x14ac:dyDescent="0.35">
      <c r="O2442" s="69"/>
    </row>
    <row r="2443" spans="15:15" x14ac:dyDescent="0.35">
      <c r="O2443" s="69"/>
    </row>
    <row r="2444" spans="15:15" x14ac:dyDescent="0.35">
      <c r="O2444" s="69"/>
    </row>
    <row r="2445" spans="15:15" x14ac:dyDescent="0.35">
      <c r="O2445" s="69"/>
    </row>
    <row r="2446" spans="15:15" x14ac:dyDescent="0.35">
      <c r="O2446" s="69"/>
    </row>
    <row r="2447" spans="15:15" x14ac:dyDescent="0.35">
      <c r="O2447" s="69"/>
    </row>
    <row r="2448" spans="15:15" x14ac:dyDescent="0.35">
      <c r="O2448" s="69"/>
    </row>
    <row r="2449" spans="15:15" x14ac:dyDescent="0.35">
      <c r="O2449" s="69"/>
    </row>
    <row r="2450" spans="15:15" x14ac:dyDescent="0.35">
      <c r="O2450" s="69"/>
    </row>
    <row r="2451" spans="15:15" x14ac:dyDescent="0.35">
      <c r="O2451" s="69"/>
    </row>
    <row r="2452" spans="15:15" x14ac:dyDescent="0.35">
      <c r="O2452" s="69"/>
    </row>
    <row r="2453" spans="15:15" x14ac:dyDescent="0.35">
      <c r="O2453" s="69"/>
    </row>
    <row r="2454" spans="15:15" x14ac:dyDescent="0.35">
      <c r="O2454" s="69"/>
    </row>
    <row r="2455" spans="15:15" x14ac:dyDescent="0.35">
      <c r="O2455" s="69"/>
    </row>
    <row r="2456" spans="15:15" x14ac:dyDescent="0.35">
      <c r="O2456" s="69"/>
    </row>
    <row r="2457" spans="15:15" x14ac:dyDescent="0.35">
      <c r="O2457" s="69"/>
    </row>
    <row r="2458" spans="15:15" x14ac:dyDescent="0.35">
      <c r="O2458" s="69"/>
    </row>
    <row r="2459" spans="15:15" x14ac:dyDescent="0.35">
      <c r="O2459" s="69"/>
    </row>
    <row r="2460" spans="15:15" x14ac:dyDescent="0.35">
      <c r="O2460" s="69"/>
    </row>
    <row r="2461" spans="15:15" x14ac:dyDescent="0.35">
      <c r="O2461" s="69"/>
    </row>
    <row r="2462" spans="15:15" x14ac:dyDescent="0.35">
      <c r="O2462" s="69"/>
    </row>
    <row r="2463" spans="15:15" x14ac:dyDescent="0.35">
      <c r="O2463" s="69"/>
    </row>
    <row r="2464" spans="15:15" x14ac:dyDescent="0.35">
      <c r="O2464" s="69"/>
    </row>
    <row r="2465" spans="15:15" x14ac:dyDescent="0.35">
      <c r="O2465" s="69"/>
    </row>
    <row r="2466" spans="15:15" x14ac:dyDescent="0.35">
      <c r="O2466" s="69"/>
    </row>
    <row r="2467" spans="15:15" x14ac:dyDescent="0.35">
      <c r="O2467" s="69"/>
    </row>
    <row r="2468" spans="15:15" x14ac:dyDescent="0.35">
      <c r="O2468" s="69"/>
    </row>
    <row r="2469" spans="15:15" x14ac:dyDescent="0.35">
      <c r="O2469" s="69"/>
    </row>
    <row r="2470" spans="15:15" x14ac:dyDescent="0.35">
      <c r="O2470" s="69"/>
    </row>
    <row r="2471" spans="15:15" x14ac:dyDescent="0.35">
      <c r="O2471" s="69"/>
    </row>
    <row r="2472" spans="15:15" x14ac:dyDescent="0.35">
      <c r="O2472" s="69"/>
    </row>
    <row r="2473" spans="15:15" x14ac:dyDescent="0.35">
      <c r="O2473" s="69"/>
    </row>
    <row r="2474" spans="15:15" x14ac:dyDescent="0.35">
      <c r="O2474" s="69"/>
    </row>
    <row r="2475" spans="15:15" x14ac:dyDescent="0.35">
      <c r="O2475" s="69"/>
    </row>
    <row r="2476" spans="15:15" x14ac:dyDescent="0.35">
      <c r="O2476" s="69"/>
    </row>
    <row r="2477" spans="15:15" x14ac:dyDescent="0.35">
      <c r="O2477" s="69"/>
    </row>
    <row r="2478" spans="15:15" x14ac:dyDescent="0.35">
      <c r="O2478" s="69"/>
    </row>
    <row r="2479" spans="15:15" x14ac:dyDescent="0.35">
      <c r="O2479" s="69"/>
    </row>
    <row r="2480" spans="15:15" x14ac:dyDescent="0.35">
      <c r="O2480" s="69"/>
    </row>
    <row r="2481" spans="15:15" x14ac:dyDescent="0.35">
      <c r="O2481" s="69"/>
    </row>
    <row r="2482" spans="15:15" x14ac:dyDescent="0.35">
      <c r="O2482" s="69"/>
    </row>
    <row r="2483" spans="15:15" x14ac:dyDescent="0.35">
      <c r="O2483" s="69"/>
    </row>
    <row r="2484" spans="15:15" x14ac:dyDescent="0.35">
      <c r="O2484" s="69"/>
    </row>
    <row r="2485" spans="15:15" x14ac:dyDescent="0.35">
      <c r="O2485" s="69"/>
    </row>
    <row r="2486" spans="15:15" x14ac:dyDescent="0.35">
      <c r="O2486" s="69"/>
    </row>
    <row r="2487" spans="15:15" x14ac:dyDescent="0.35">
      <c r="O2487" s="69"/>
    </row>
    <row r="2488" spans="15:15" x14ac:dyDescent="0.35">
      <c r="O2488" s="69"/>
    </row>
    <row r="2489" spans="15:15" x14ac:dyDescent="0.35">
      <c r="O2489" s="69"/>
    </row>
    <row r="2490" spans="15:15" x14ac:dyDescent="0.35">
      <c r="O2490" s="69"/>
    </row>
    <row r="2491" spans="15:15" x14ac:dyDescent="0.35">
      <c r="O2491" s="69"/>
    </row>
    <row r="2492" spans="15:15" x14ac:dyDescent="0.35">
      <c r="O2492" s="69"/>
    </row>
    <row r="2493" spans="15:15" x14ac:dyDescent="0.35">
      <c r="O2493" s="69"/>
    </row>
    <row r="2494" spans="15:15" x14ac:dyDescent="0.35">
      <c r="O2494" s="69"/>
    </row>
    <row r="2495" spans="15:15" x14ac:dyDescent="0.35">
      <c r="O2495" s="69"/>
    </row>
    <row r="2496" spans="15:15" x14ac:dyDescent="0.35">
      <c r="O2496" s="69"/>
    </row>
    <row r="2497" spans="15:15" x14ac:dyDescent="0.35">
      <c r="O2497" s="69"/>
    </row>
    <row r="2498" spans="15:15" x14ac:dyDescent="0.35">
      <c r="O2498" s="69"/>
    </row>
    <row r="2499" spans="15:15" x14ac:dyDescent="0.35">
      <c r="O2499" s="69"/>
    </row>
    <row r="2500" spans="15:15" x14ac:dyDescent="0.35">
      <c r="O2500" s="69"/>
    </row>
    <row r="2501" spans="15:15" x14ac:dyDescent="0.35">
      <c r="O2501" s="69"/>
    </row>
    <row r="2502" spans="15:15" x14ac:dyDescent="0.35">
      <c r="O2502" s="69"/>
    </row>
    <row r="2503" spans="15:15" x14ac:dyDescent="0.35">
      <c r="O2503" s="69"/>
    </row>
    <row r="2504" spans="15:15" x14ac:dyDescent="0.35">
      <c r="O2504" s="69"/>
    </row>
    <row r="2505" spans="15:15" x14ac:dyDescent="0.35">
      <c r="O2505" s="69"/>
    </row>
    <row r="2506" spans="15:15" x14ac:dyDescent="0.35">
      <c r="O2506" s="69"/>
    </row>
    <row r="2507" spans="15:15" x14ac:dyDescent="0.35">
      <c r="O2507" s="69"/>
    </row>
    <row r="2508" spans="15:15" x14ac:dyDescent="0.35">
      <c r="O2508" s="69"/>
    </row>
    <row r="2509" spans="15:15" x14ac:dyDescent="0.35">
      <c r="O2509" s="69"/>
    </row>
    <row r="2510" spans="15:15" x14ac:dyDescent="0.35">
      <c r="O2510" s="69"/>
    </row>
    <row r="2511" spans="15:15" x14ac:dyDescent="0.35">
      <c r="O2511" s="69"/>
    </row>
    <row r="2512" spans="15:15" x14ac:dyDescent="0.35">
      <c r="O2512" s="69"/>
    </row>
    <row r="2513" spans="15:15" x14ac:dyDescent="0.35">
      <c r="O2513" s="69"/>
    </row>
    <row r="2514" spans="15:15" x14ac:dyDescent="0.35">
      <c r="O2514" s="69"/>
    </row>
    <row r="2515" spans="15:15" x14ac:dyDescent="0.35">
      <c r="O2515" s="69"/>
    </row>
    <row r="2516" spans="15:15" x14ac:dyDescent="0.35">
      <c r="O2516" s="69"/>
    </row>
    <row r="2517" spans="15:15" x14ac:dyDescent="0.35">
      <c r="O2517" s="69"/>
    </row>
    <row r="2518" spans="15:15" x14ac:dyDescent="0.35">
      <c r="O2518" s="69"/>
    </row>
    <row r="2519" spans="15:15" x14ac:dyDescent="0.35">
      <c r="O2519" s="69"/>
    </row>
    <row r="2520" spans="15:15" x14ac:dyDescent="0.35">
      <c r="O2520" s="69"/>
    </row>
    <row r="2521" spans="15:15" x14ac:dyDescent="0.35">
      <c r="O2521" s="69"/>
    </row>
    <row r="2522" spans="15:15" x14ac:dyDescent="0.35">
      <c r="O2522" s="69"/>
    </row>
    <row r="2523" spans="15:15" x14ac:dyDescent="0.35">
      <c r="O2523" s="69"/>
    </row>
    <row r="2524" spans="15:15" x14ac:dyDescent="0.35">
      <c r="O2524" s="69"/>
    </row>
    <row r="2525" spans="15:15" x14ac:dyDescent="0.35">
      <c r="O2525" s="69"/>
    </row>
    <row r="2526" spans="15:15" x14ac:dyDescent="0.35">
      <c r="O2526" s="69"/>
    </row>
    <row r="2527" spans="15:15" x14ac:dyDescent="0.35">
      <c r="O2527" s="69"/>
    </row>
    <row r="2528" spans="15:15" x14ac:dyDescent="0.35">
      <c r="O2528" s="69"/>
    </row>
    <row r="2529" spans="15:15" x14ac:dyDescent="0.35">
      <c r="O2529" s="69"/>
    </row>
    <row r="2530" spans="15:15" x14ac:dyDescent="0.35">
      <c r="O2530" s="69"/>
    </row>
    <row r="2531" spans="15:15" x14ac:dyDescent="0.35">
      <c r="O2531" s="69"/>
    </row>
    <row r="2532" spans="15:15" x14ac:dyDescent="0.35">
      <c r="O2532" s="69"/>
    </row>
    <row r="2533" spans="15:15" x14ac:dyDescent="0.35">
      <c r="O2533" s="69"/>
    </row>
    <row r="2534" spans="15:15" x14ac:dyDescent="0.35">
      <c r="O2534" s="69"/>
    </row>
    <row r="2535" spans="15:15" x14ac:dyDescent="0.35">
      <c r="O2535" s="69"/>
    </row>
    <row r="2536" spans="15:15" x14ac:dyDescent="0.35">
      <c r="O2536" s="69"/>
    </row>
    <row r="2537" spans="15:15" x14ac:dyDescent="0.35">
      <c r="O2537" s="69"/>
    </row>
    <row r="2538" spans="15:15" x14ac:dyDescent="0.35">
      <c r="O2538" s="69"/>
    </row>
    <row r="2539" spans="15:15" x14ac:dyDescent="0.35">
      <c r="O2539" s="69"/>
    </row>
    <row r="2540" spans="15:15" x14ac:dyDescent="0.35">
      <c r="O2540" s="69"/>
    </row>
    <row r="2541" spans="15:15" x14ac:dyDescent="0.35">
      <c r="O2541" s="69"/>
    </row>
    <row r="2542" spans="15:15" x14ac:dyDescent="0.35">
      <c r="O2542" s="69"/>
    </row>
    <row r="2543" spans="15:15" x14ac:dyDescent="0.35">
      <c r="O2543" s="69"/>
    </row>
    <row r="2544" spans="15:15" x14ac:dyDescent="0.35">
      <c r="O2544" s="69"/>
    </row>
    <row r="2545" spans="15:15" x14ac:dyDescent="0.35">
      <c r="O2545" s="69"/>
    </row>
    <row r="2546" spans="15:15" x14ac:dyDescent="0.35">
      <c r="O2546" s="69"/>
    </row>
    <row r="2547" spans="15:15" x14ac:dyDescent="0.35">
      <c r="O2547" s="69"/>
    </row>
    <row r="2548" spans="15:15" x14ac:dyDescent="0.35">
      <c r="O2548" s="69"/>
    </row>
    <row r="2549" spans="15:15" x14ac:dyDescent="0.35">
      <c r="O2549" s="69"/>
    </row>
    <row r="2550" spans="15:15" x14ac:dyDescent="0.35">
      <c r="O2550" s="69"/>
    </row>
    <row r="2551" spans="15:15" x14ac:dyDescent="0.35">
      <c r="O2551" s="69"/>
    </row>
    <row r="2552" spans="15:15" x14ac:dyDescent="0.35">
      <c r="O2552" s="69"/>
    </row>
    <row r="2553" spans="15:15" x14ac:dyDescent="0.35">
      <c r="O2553" s="69"/>
    </row>
    <row r="2554" spans="15:15" x14ac:dyDescent="0.35">
      <c r="O2554" s="69"/>
    </row>
    <row r="2555" spans="15:15" x14ac:dyDescent="0.35">
      <c r="O2555" s="69"/>
    </row>
    <row r="2556" spans="15:15" x14ac:dyDescent="0.35">
      <c r="O2556" s="69"/>
    </row>
    <row r="2557" spans="15:15" x14ac:dyDescent="0.35">
      <c r="O2557" s="69"/>
    </row>
    <row r="2558" spans="15:15" x14ac:dyDescent="0.35">
      <c r="O2558" s="69"/>
    </row>
    <row r="2559" spans="15:15" x14ac:dyDescent="0.35">
      <c r="O2559" s="69"/>
    </row>
    <row r="2560" spans="15:15" x14ac:dyDescent="0.35">
      <c r="O2560" s="69"/>
    </row>
    <row r="2561" spans="15:15" x14ac:dyDescent="0.35">
      <c r="O2561" s="69"/>
    </row>
    <row r="2562" spans="15:15" x14ac:dyDescent="0.35">
      <c r="O2562" s="69"/>
    </row>
    <row r="2563" spans="15:15" x14ac:dyDescent="0.35">
      <c r="O2563" s="69"/>
    </row>
    <row r="2564" spans="15:15" x14ac:dyDescent="0.35">
      <c r="O2564" s="69"/>
    </row>
    <row r="2565" spans="15:15" x14ac:dyDescent="0.35">
      <c r="O2565" s="69"/>
    </row>
    <row r="2566" spans="15:15" x14ac:dyDescent="0.35">
      <c r="O2566" s="69"/>
    </row>
    <row r="2567" spans="15:15" x14ac:dyDescent="0.35">
      <c r="O2567" s="69"/>
    </row>
    <row r="2568" spans="15:15" x14ac:dyDescent="0.35">
      <c r="O2568" s="69"/>
    </row>
    <row r="2569" spans="15:15" x14ac:dyDescent="0.35">
      <c r="O2569" s="69"/>
    </row>
    <row r="2570" spans="15:15" x14ac:dyDescent="0.35">
      <c r="O2570" s="69"/>
    </row>
    <row r="2571" spans="15:15" x14ac:dyDescent="0.35">
      <c r="O2571" s="69"/>
    </row>
    <row r="2572" spans="15:15" x14ac:dyDescent="0.35">
      <c r="O2572" s="69"/>
    </row>
    <row r="2573" spans="15:15" x14ac:dyDescent="0.35">
      <c r="O2573" s="69"/>
    </row>
    <row r="2574" spans="15:15" x14ac:dyDescent="0.35">
      <c r="O2574" s="69"/>
    </row>
    <row r="2575" spans="15:15" x14ac:dyDescent="0.35">
      <c r="O2575" s="69"/>
    </row>
    <row r="2576" spans="15:15" x14ac:dyDescent="0.35">
      <c r="O2576" s="69"/>
    </row>
    <row r="2577" spans="15:15" x14ac:dyDescent="0.35">
      <c r="O2577" s="69"/>
    </row>
    <row r="2578" spans="15:15" x14ac:dyDescent="0.35">
      <c r="O2578" s="69"/>
    </row>
    <row r="2579" spans="15:15" x14ac:dyDescent="0.35">
      <c r="O2579" s="69"/>
    </row>
    <row r="2580" spans="15:15" x14ac:dyDescent="0.35">
      <c r="O2580" s="69"/>
    </row>
    <row r="2581" spans="15:15" x14ac:dyDescent="0.35">
      <c r="O2581" s="69"/>
    </row>
    <row r="2582" spans="15:15" x14ac:dyDescent="0.35">
      <c r="O2582" s="69"/>
    </row>
    <row r="2583" spans="15:15" x14ac:dyDescent="0.35">
      <c r="O2583" s="69"/>
    </row>
    <row r="2584" spans="15:15" x14ac:dyDescent="0.35">
      <c r="O2584" s="69"/>
    </row>
    <row r="2585" spans="15:15" x14ac:dyDescent="0.35">
      <c r="O2585" s="69"/>
    </row>
    <row r="2586" spans="15:15" x14ac:dyDescent="0.35">
      <c r="O2586" s="69"/>
    </row>
    <row r="2587" spans="15:15" x14ac:dyDescent="0.35">
      <c r="O2587" s="69"/>
    </row>
    <row r="2588" spans="15:15" x14ac:dyDescent="0.35">
      <c r="O2588" s="69"/>
    </row>
    <row r="2589" spans="15:15" x14ac:dyDescent="0.35">
      <c r="O2589" s="69"/>
    </row>
    <row r="2590" spans="15:15" x14ac:dyDescent="0.35">
      <c r="O2590" s="69"/>
    </row>
    <row r="2591" spans="15:15" x14ac:dyDescent="0.35">
      <c r="O2591" s="69"/>
    </row>
    <row r="2592" spans="15:15" x14ac:dyDescent="0.35">
      <c r="O2592" s="69"/>
    </row>
    <row r="2593" spans="15:15" x14ac:dyDescent="0.35">
      <c r="O2593" s="69"/>
    </row>
    <row r="2594" spans="15:15" x14ac:dyDescent="0.35">
      <c r="O2594" s="69"/>
    </row>
    <row r="2595" spans="15:15" x14ac:dyDescent="0.35">
      <c r="O2595" s="69"/>
    </row>
    <row r="2596" spans="15:15" x14ac:dyDescent="0.35">
      <c r="O2596" s="69"/>
    </row>
    <row r="2597" spans="15:15" x14ac:dyDescent="0.35">
      <c r="O2597" s="69"/>
    </row>
    <row r="2598" spans="15:15" x14ac:dyDescent="0.35">
      <c r="O2598" s="69"/>
    </row>
    <row r="2599" spans="15:15" x14ac:dyDescent="0.35">
      <c r="O2599" s="69"/>
    </row>
    <row r="2600" spans="15:15" x14ac:dyDescent="0.35">
      <c r="O2600" s="69"/>
    </row>
    <row r="2601" spans="15:15" x14ac:dyDescent="0.35">
      <c r="O2601" s="69"/>
    </row>
    <row r="2602" spans="15:15" x14ac:dyDescent="0.35">
      <c r="O2602" s="69"/>
    </row>
    <row r="2603" spans="15:15" x14ac:dyDescent="0.35">
      <c r="O2603" s="69"/>
    </row>
    <row r="2604" spans="15:15" x14ac:dyDescent="0.35">
      <c r="O2604" s="69"/>
    </row>
    <row r="2605" spans="15:15" x14ac:dyDescent="0.35">
      <c r="O2605" s="69"/>
    </row>
    <row r="2606" spans="15:15" x14ac:dyDescent="0.35">
      <c r="O2606" s="69"/>
    </row>
    <row r="2607" spans="15:15" x14ac:dyDescent="0.35">
      <c r="O2607" s="69"/>
    </row>
    <row r="2608" spans="15:15" x14ac:dyDescent="0.35">
      <c r="O2608" s="69"/>
    </row>
    <row r="2609" spans="15:15" x14ac:dyDescent="0.35">
      <c r="O2609" s="69"/>
    </row>
    <row r="2610" spans="15:15" x14ac:dyDescent="0.35">
      <c r="O2610" s="69"/>
    </row>
    <row r="2611" spans="15:15" x14ac:dyDescent="0.35">
      <c r="O2611" s="69"/>
    </row>
    <row r="2612" spans="15:15" x14ac:dyDescent="0.35">
      <c r="O2612" s="69"/>
    </row>
    <row r="2613" spans="15:15" x14ac:dyDescent="0.35">
      <c r="O2613" s="69"/>
    </row>
    <row r="2614" spans="15:15" x14ac:dyDescent="0.35">
      <c r="O2614" s="69"/>
    </row>
    <row r="2615" spans="15:15" x14ac:dyDescent="0.35">
      <c r="O2615" s="69"/>
    </row>
    <row r="2616" spans="15:15" x14ac:dyDescent="0.35">
      <c r="O2616" s="69"/>
    </row>
    <row r="2617" spans="15:15" x14ac:dyDescent="0.35">
      <c r="O2617" s="69"/>
    </row>
    <row r="2618" spans="15:15" x14ac:dyDescent="0.35">
      <c r="O2618" s="69"/>
    </row>
    <row r="2619" spans="15:15" x14ac:dyDescent="0.35">
      <c r="O2619" s="69"/>
    </row>
    <row r="2620" spans="15:15" x14ac:dyDescent="0.35">
      <c r="O2620" s="69"/>
    </row>
    <row r="2621" spans="15:15" x14ac:dyDescent="0.35">
      <c r="O2621" s="69"/>
    </row>
    <row r="2622" spans="15:15" x14ac:dyDescent="0.35">
      <c r="O2622" s="69"/>
    </row>
    <row r="2623" spans="15:15" x14ac:dyDescent="0.35">
      <c r="O2623" s="69"/>
    </row>
    <row r="2624" spans="15:15" x14ac:dyDescent="0.35">
      <c r="O2624" s="69"/>
    </row>
    <row r="2625" spans="15:15" x14ac:dyDescent="0.35">
      <c r="O2625" s="69"/>
    </row>
    <row r="2626" spans="15:15" x14ac:dyDescent="0.35">
      <c r="O2626" s="69"/>
    </row>
    <row r="2627" spans="15:15" x14ac:dyDescent="0.35">
      <c r="O2627" s="69"/>
    </row>
    <row r="2628" spans="15:15" x14ac:dyDescent="0.35">
      <c r="O2628" s="69"/>
    </row>
    <row r="2629" spans="15:15" x14ac:dyDescent="0.35">
      <c r="O2629" s="69"/>
    </row>
    <row r="2630" spans="15:15" x14ac:dyDescent="0.35">
      <c r="O2630" s="69"/>
    </row>
    <row r="2631" spans="15:15" x14ac:dyDescent="0.35">
      <c r="O2631" s="69"/>
    </row>
    <row r="2632" spans="15:15" x14ac:dyDescent="0.35">
      <c r="O2632" s="69"/>
    </row>
    <row r="2633" spans="15:15" x14ac:dyDescent="0.35">
      <c r="O2633" s="69"/>
    </row>
    <row r="2634" spans="15:15" x14ac:dyDescent="0.35">
      <c r="O2634" s="69"/>
    </row>
    <row r="2635" spans="15:15" x14ac:dyDescent="0.35">
      <c r="O2635" s="69"/>
    </row>
    <row r="2636" spans="15:15" x14ac:dyDescent="0.35">
      <c r="O2636" s="69"/>
    </row>
    <row r="2637" spans="15:15" x14ac:dyDescent="0.35">
      <c r="O2637" s="69"/>
    </row>
    <row r="2638" spans="15:15" x14ac:dyDescent="0.35">
      <c r="O2638" s="69"/>
    </row>
    <row r="2639" spans="15:15" x14ac:dyDescent="0.35">
      <c r="O2639" s="69"/>
    </row>
    <row r="2640" spans="15:15" x14ac:dyDescent="0.35">
      <c r="O2640" s="69"/>
    </row>
    <row r="2641" spans="15:15" x14ac:dyDescent="0.35">
      <c r="O2641" s="69"/>
    </row>
    <row r="2642" spans="15:15" x14ac:dyDescent="0.35">
      <c r="O2642" s="69"/>
    </row>
    <row r="2643" spans="15:15" x14ac:dyDescent="0.35">
      <c r="O2643" s="69"/>
    </row>
    <row r="2644" spans="15:15" x14ac:dyDescent="0.35">
      <c r="O2644" s="69"/>
    </row>
    <row r="2645" spans="15:15" x14ac:dyDescent="0.35">
      <c r="O2645" s="69"/>
    </row>
    <row r="2646" spans="15:15" x14ac:dyDescent="0.35">
      <c r="O2646" s="69"/>
    </row>
    <row r="2647" spans="15:15" x14ac:dyDescent="0.35">
      <c r="O2647" s="69"/>
    </row>
    <row r="2648" spans="15:15" x14ac:dyDescent="0.35">
      <c r="O2648" s="69"/>
    </row>
    <row r="2649" spans="15:15" x14ac:dyDescent="0.35">
      <c r="O2649" s="69"/>
    </row>
    <row r="2650" spans="15:15" x14ac:dyDescent="0.35">
      <c r="O2650" s="69"/>
    </row>
    <row r="2651" spans="15:15" x14ac:dyDescent="0.35">
      <c r="O2651" s="69"/>
    </row>
    <row r="2652" spans="15:15" x14ac:dyDescent="0.35">
      <c r="O2652" s="69"/>
    </row>
    <row r="2653" spans="15:15" x14ac:dyDescent="0.35">
      <c r="O2653" s="69"/>
    </row>
    <row r="2654" spans="15:15" x14ac:dyDescent="0.35">
      <c r="O2654" s="69"/>
    </row>
    <row r="2655" spans="15:15" x14ac:dyDescent="0.35">
      <c r="O2655" s="69"/>
    </row>
    <row r="2656" spans="15:15" x14ac:dyDescent="0.35">
      <c r="O2656" s="69"/>
    </row>
    <row r="2657" spans="15:15" x14ac:dyDescent="0.35">
      <c r="O2657" s="69"/>
    </row>
    <row r="2658" spans="15:15" x14ac:dyDescent="0.35">
      <c r="O2658" s="69"/>
    </row>
    <row r="2659" spans="15:15" x14ac:dyDescent="0.35">
      <c r="O2659" s="69"/>
    </row>
    <row r="2660" spans="15:15" x14ac:dyDescent="0.35">
      <c r="O2660" s="69"/>
    </row>
    <row r="2661" spans="15:15" x14ac:dyDescent="0.35">
      <c r="O2661" s="69"/>
    </row>
    <row r="2662" spans="15:15" x14ac:dyDescent="0.35">
      <c r="O2662" s="69"/>
    </row>
    <row r="2663" spans="15:15" x14ac:dyDescent="0.35">
      <c r="O2663" s="69"/>
    </row>
    <row r="2664" spans="15:15" x14ac:dyDescent="0.35">
      <c r="O2664" s="69"/>
    </row>
    <row r="2665" spans="15:15" x14ac:dyDescent="0.35">
      <c r="O2665" s="69"/>
    </row>
    <row r="2666" spans="15:15" x14ac:dyDescent="0.35">
      <c r="O2666" s="69"/>
    </row>
    <row r="2667" spans="15:15" x14ac:dyDescent="0.35">
      <c r="O2667" s="69"/>
    </row>
    <row r="2668" spans="15:15" x14ac:dyDescent="0.35">
      <c r="O2668" s="69"/>
    </row>
    <row r="2669" spans="15:15" x14ac:dyDescent="0.35">
      <c r="O2669" s="69"/>
    </row>
    <row r="2670" spans="15:15" x14ac:dyDescent="0.35">
      <c r="O2670" s="69"/>
    </row>
    <row r="2671" spans="15:15" x14ac:dyDescent="0.35">
      <c r="O2671" s="69"/>
    </row>
    <row r="2672" spans="15:15" x14ac:dyDescent="0.35">
      <c r="O2672" s="69"/>
    </row>
    <row r="2673" spans="15:15" x14ac:dyDescent="0.35">
      <c r="O2673" s="69"/>
    </row>
    <row r="2674" spans="15:15" x14ac:dyDescent="0.35">
      <c r="O2674" s="69"/>
    </row>
    <row r="2675" spans="15:15" x14ac:dyDescent="0.35">
      <c r="O2675" s="69"/>
    </row>
    <row r="2676" spans="15:15" x14ac:dyDescent="0.35">
      <c r="O2676" s="69"/>
    </row>
    <row r="2677" spans="15:15" x14ac:dyDescent="0.35">
      <c r="O2677" s="69"/>
    </row>
    <row r="2678" spans="15:15" x14ac:dyDescent="0.35">
      <c r="O2678" s="69"/>
    </row>
    <row r="2679" spans="15:15" x14ac:dyDescent="0.35">
      <c r="O2679" s="69"/>
    </row>
    <row r="2680" spans="15:15" x14ac:dyDescent="0.35">
      <c r="O2680" s="69"/>
    </row>
    <row r="2681" spans="15:15" x14ac:dyDescent="0.35">
      <c r="O2681" s="69"/>
    </row>
    <row r="2682" spans="15:15" x14ac:dyDescent="0.35">
      <c r="O2682" s="69"/>
    </row>
    <row r="2683" spans="15:15" x14ac:dyDescent="0.35">
      <c r="O2683" s="69"/>
    </row>
    <row r="2684" spans="15:15" x14ac:dyDescent="0.35">
      <c r="O2684" s="69"/>
    </row>
    <row r="2685" spans="15:15" x14ac:dyDescent="0.35">
      <c r="O2685" s="69"/>
    </row>
    <row r="2686" spans="15:15" x14ac:dyDescent="0.35">
      <c r="O2686" s="69"/>
    </row>
    <row r="2687" spans="15:15" x14ac:dyDescent="0.35">
      <c r="O2687" s="69"/>
    </row>
    <row r="2688" spans="15:15" x14ac:dyDescent="0.35">
      <c r="O2688" s="69"/>
    </row>
    <row r="2689" spans="15:15" x14ac:dyDescent="0.35">
      <c r="O2689" s="69"/>
    </row>
    <row r="2690" spans="15:15" x14ac:dyDescent="0.35">
      <c r="O2690" s="69"/>
    </row>
    <row r="2691" spans="15:15" x14ac:dyDescent="0.35">
      <c r="O2691" s="69"/>
    </row>
    <row r="2692" spans="15:15" x14ac:dyDescent="0.35">
      <c r="O2692" s="69"/>
    </row>
    <row r="2693" spans="15:15" x14ac:dyDescent="0.35">
      <c r="O2693" s="69"/>
    </row>
    <row r="2694" spans="15:15" x14ac:dyDescent="0.35">
      <c r="O2694" s="69"/>
    </row>
    <row r="2695" spans="15:15" x14ac:dyDescent="0.35">
      <c r="O2695" s="69"/>
    </row>
    <row r="2696" spans="15:15" x14ac:dyDescent="0.35">
      <c r="O2696" s="69"/>
    </row>
    <row r="2697" spans="15:15" x14ac:dyDescent="0.35">
      <c r="O2697" s="69"/>
    </row>
    <row r="2698" spans="15:15" x14ac:dyDescent="0.35">
      <c r="O2698" s="69"/>
    </row>
    <row r="2699" spans="15:15" x14ac:dyDescent="0.35">
      <c r="O2699" s="69"/>
    </row>
    <row r="2700" spans="15:15" x14ac:dyDescent="0.35">
      <c r="O2700" s="69"/>
    </row>
    <row r="2701" spans="15:15" x14ac:dyDescent="0.35">
      <c r="O2701" s="69"/>
    </row>
    <row r="2702" spans="15:15" x14ac:dyDescent="0.35">
      <c r="O2702" s="69"/>
    </row>
    <row r="2703" spans="15:15" x14ac:dyDescent="0.35">
      <c r="O2703" s="69"/>
    </row>
    <row r="2704" spans="15:15" x14ac:dyDescent="0.35">
      <c r="O2704" s="69"/>
    </row>
    <row r="2705" spans="15:15" x14ac:dyDescent="0.35">
      <c r="O2705" s="69"/>
    </row>
    <row r="2706" spans="15:15" x14ac:dyDescent="0.35">
      <c r="O2706" s="69"/>
    </row>
    <row r="2707" spans="15:15" x14ac:dyDescent="0.35">
      <c r="O2707" s="69"/>
    </row>
    <row r="2708" spans="15:15" x14ac:dyDescent="0.35">
      <c r="O2708" s="69"/>
    </row>
    <row r="2709" spans="15:15" x14ac:dyDescent="0.35">
      <c r="O2709" s="69"/>
    </row>
    <row r="2710" spans="15:15" x14ac:dyDescent="0.35">
      <c r="O2710" s="69"/>
    </row>
    <row r="2711" spans="15:15" x14ac:dyDescent="0.35">
      <c r="O2711" s="69"/>
    </row>
    <row r="2712" spans="15:15" x14ac:dyDescent="0.35">
      <c r="O2712" s="69"/>
    </row>
    <row r="2713" spans="15:15" x14ac:dyDescent="0.35">
      <c r="O2713" s="69"/>
    </row>
    <row r="2714" spans="15:15" x14ac:dyDescent="0.35">
      <c r="O2714" s="69"/>
    </row>
    <row r="2715" spans="15:15" x14ac:dyDescent="0.35">
      <c r="O2715" s="69"/>
    </row>
    <row r="2716" spans="15:15" x14ac:dyDescent="0.35">
      <c r="O2716" s="69"/>
    </row>
    <row r="2717" spans="15:15" x14ac:dyDescent="0.35">
      <c r="O2717" s="69"/>
    </row>
    <row r="2718" spans="15:15" x14ac:dyDescent="0.35">
      <c r="O2718" s="69"/>
    </row>
    <row r="2719" spans="15:15" x14ac:dyDescent="0.35">
      <c r="O2719" s="69"/>
    </row>
    <row r="2720" spans="15:15" x14ac:dyDescent="0.35">
      <c r="O2720" s="69"/>
    </row>
    <row r="2721" spans="15:15" x14ac:dyDescent="0.35">
      <c r="O2721" s="69"/>
    </row>
    <row r="2722" spans="15:15" x14ac:dyDescent="0.35">
      <c r="O2722" s="69"/>
    </row>
    <row r="2723" spans="15:15" x14ac:dyDescent="0.35">
      <c r="O2723" s="69"/>
    </row>
    <row r="2724" spans="15:15" x14ac:dyDescent="0.35">
      <c r="O2724" s="69"/>
    </row>
    <row r="2725" spans="15:15" x14ac:dyDescent="0.35">
      <c r="O2725" s="69"/>
    </row>
    <row r="2726" spans="15:15" x14ac:dyDescent="0.35">
      <c r="O2726" s="69"/>
    </row>
    <row r="2727" spans="15:15" x14ac:dyDescent="0.35">
      <c r="O2727" s="69"/>
    </row>
    <row r="2728" spans="15:15" x14ac:dyDescent="0.35">
      <c r="O2728" s="69"/>
    </row>
    <row r="2729" spans="15:15" x14ac:dyDescent="0.35">
      <c r="O2729" s="69"/>
    </row>
    <row r="2730" spans="15:15" x14ac:dyDescent="0.35">
      <c r="O2730" s="69"/>
    </row>
    <row r="2731" spans="15:15" x14ac:dyDescent="0.35">
      <c r="O2731" s="69"/>
    </row>
    <row r="2732" spans="15:15" x14ac:dyDescent="0.35">
      <c r="O2732" s="69"/>
    </row>
    <row r="2733" spans="15:15" x14ac:dyDescent="0.35">
      <c r="O2733" s="69"/>
    </row>
    <row r="2734" spans="15:15" x14ac:dyDescent="0.35">
      <c r="O2734" s="69"/>
    </row>
    <row r="2735" spans="15:15" x14ac:dyDescent="0.35">
      <c r="O2735" s="69"/>
    </row>
    <row r="2736" spans="15:15" x14ac:dyDescent="0.35">
      <c r="O2736" s="69"/>
    </row>
    <row r="2737" spans="15:15" x14ac:dyDescent="0.35">
      <c r="O2737" s="69"/>
    </row>
    <row r="2738" spans="15:15" x14ac:dyDescent="0.35">
      <c r="O2738" s="69"/>
    </row>
    <row r="2739" spans="15:15" x14ac:dyDescent="0.35">
      <c r="O2739" s="69"/>
    </row>
    <row r="2740" spans="15:15" x14ac:dyDescent="0.35">
      <c r="O2740" s="69"/>
    </row>
    <row r="2741" spans="15:15" x14ac:dyDescent="0.35">
      <c r="O2741" s="69"/>
    </row>
    <row r="2742" spans="15:15" x14ac:dyDescent="0.35">
      <c r="O2742" s="69"/>
    </row>
    <row r="2743" spans="15:15" x14ac:dyDescent="0.35">
      <c r="O2743" s="69"/>
    </row>
    <row r="2744" spans="15:15" x14ac:dyDescent="0.35">
      <c r="O2744" s="69"/>
    </row>
    <row r="2745" spans="15:15" x14ac:dyDescent="0.35">
      <c r="O2745" s="69"/>
    </row>
    <row r="2746" spans="15:15" x14ac:dyDescent="0.35">
      <c r="O2746" s="69"/>
    </row>
    <row r="2747" spans="15:15" x14ac:dyDescent="0.35">
      <c r="O2747" s="69"/>
    </row>
    <row r="2748" spans="15:15" x14ac:dyDescent="0.35">
      <c r="O2748" s="69"/>
    </row>
    <row r="2749" spans="15:15" x14ac:dyDescent="0.35">
      <c r="O2749" s="69"/>
    </row>
    <row r="2750" spans="15:15" x14ac:dyDescent="0.35">
      <c r="O2750" s="69"/>
    </row>
    <row r="2751" spans="15:15" x14ac:dyDescent="0.35">
      <c r="O2751" s="69"/>
    </row>
    <row r="2752" spans="15:15" x14ac:dyDescent="0.35">
      <c r="O2752" s="69"/>
    </row>
    <row r="2753" spans="15:15" x14ac:dyDescent="0.35">
      <c r="O2753" s="69"/>
    </row>
    <row r="2754" spans="15:15" x14ac:dyDescent="0.35">
      <c r="O2754" s="69"/>
    </row>
    <row r="2755" spans="15:15" x14ac:dyDescent="0.35">
      <c r="O2755" s="69"/>
    </row>
    <row r="2756" spans="15:15" x14ac:dyDescent="0.35">
      <c r="O2756" s="69"/>
    </row>
    <row r="2757" spans="15:15" x14ac:dyDescent="0.35">
      <c r="O2757" s="69"/>
    </row>
    <row r="2758" spans="15:15" x14ac:dyDescent="0.35">
      <c r="O2758" s="69"/>
    </row>
    <row r="2759" spans="15:15" x14ac:dyDescent="0.35">
      <c r="O2759" s="69"/>
    </row>
    <row r="2760" spans="15:15" x14ac:dyDescent="0.35">
      <c r="O2760" s="69"/>
    </row>
    <row r="2761" spans="15:15" x14ac:dyDescent="0.35">
      <c r="O2761" s="69"/>
    </row>
    <row r="2762" spans="15:15" x14ac:dyDescent="0.35">
      <c r="O2762" s="69"/>
    </row>
    <row r="2763" spans="15:15" x14ac:dyDescent="0.35">
      <c r="O2763" s="69"/>
    </row>
    <row r="2764" spans="15:15" x14ac:dyDescent="0.35">
      <c r="O2764" s="69"/>
    </row>
    <row r="2765" spans="15:15" x14ac:dyDescent="0.35">
      <c r="O2765" s="69"/>
    </row>
    <row r="2766" spans="15:15" x14ac:dyDescent="0.35">
      <c r="O2766" s="69"/>
    </row>
    <row r="2767" spans="15:15" x14ac:dyDescent="0.35">
      <c r="O2767" s="69"/>
    </row>
    <row r="2768" spans="15:15" x14ac:dyDescent="0.35">
      <c r="O2768" s="69"/>
    </row>
    <row r="2769" spans="15:15" x14ac:dyDescent="0.35">
      <c r="O2769" s="69"/>
    </row>
    <row r="2770" spans="15:15" x14ac:dyDescent="0.35">
      <c r="O2770" s="69"/>
    </row>
    <row r="2771" spans="15:15" x14ac:dyDescent="0.35">
      <c r="O2771" s="69"/>
    </row>
    <row r="2772" spans="15:15" x14ac:dyDescent="0.35">
      <c r="O2772" s="69"/>
    </row>
    <row r="2773" spans="15:15" x14ac:dyDescent="0.35">
      <c r="O2773" s="69"/>
    </row>
    <row r="2774" spans="15:15" x14ac:dyDescent="0.35">
      <c r="O2774" s="69"/>
    </row>
    <row r="2775" spans="15:15" x14ac:dyDescent="0.35">
      <c r="O2775" s="69"/>
    </row>
    <row r="2776" spans="15:15" x14ac:dyDescent="0.35">
      <c r="O2776" s="69"/>
    </row>
    <row r="2777" spans="15:15" x14ac:dyDescent="0.35">
      <c r="O2777" s="69"/>
    </row>
    <row r="2778" spans="15:15" x14ac:dyDescent="0.35">
      <c r="O2778" s="69"/>
    </row>
    <row r="2779" spans="15:15" x14ac:dyDescent="0.35">
      <c r="O2779" s="69"/>
    </row>
    <row r="2780" spans="15:15" x14ac:dyDescent="0.35">
      <c r="O2780" s="69"/>
    </row>
    <row r="2781" spans="15:15" x14ac:dyDescent="0.35">
      <c r="O2781" s="69"/>
    </row>
    <row r="2782" spans="15:15" x14ac:dyDescent="0.35">
      <c r="O2782" s="69"/>
    </row>
    <row r="2783" spans="15:15" x14ac:dyDescent="0.35">
      <c r="O2783" s="69"/>
    </row>
    <row r="2784" spans="15:15" x14ac:dyDescent="0.35">
      <c r="O2784" s="69"/>
    </row>
    <row r="2785" spans="15:15" x14ac:dyDescent="0.35">
      <c r="O2785" s="69"/>
    </row>
    <row r="2786" spans="15:15" x14ac:dyDescent="0.35">
      <c r="O2786" s="69"/>
    </row>
    <row r="2787" spans="15:15" x14ac:dyDescent="0.35">
      <c r="O2787" s="69"/>
    </row>
    <row r="2788" spans="15:15" x14ac:dyDescent="0.35">
      <c r="O2788" s="69"/>
    </row>
    <row r="2789" spans="15:15" x14ac:dyDescent="0.35">
      <c r="O2789" s="69"/>
    </row>
    <row r="2790" spans="15:15" x14ac:dyDescent="0.35">
      <c r="O2790" s="69"/>
    </row>
    <row r="2791" spans="15:15" x14ac:dyDescent="0.35">
      <c r="O2791" s="69"/>
    </row>
    <row r="2792" spans="15:15" x14ac:dyDescent="0.35">
      <c r="O2792" s="69"/>
    </row>
    <row r="2793" spans="15:15" x14ac:dyDescent="0.35">
      <c r="O2793" s="69"/>
    </row>
    <row r="2794" spans="15:15" x14ac:dyDescent="0.35">
      <c r="O2794" s="69"/>
    </row>
    <row r="2795" spans="15:15" x14ac:dyDescent="0.35">
      <c r="O2795" s="69"/>
    </row>
    <row r="2796" spans="15:15" x14ac:dyDescent="0.35">
      <c r="O2796" s="69"/>
    </row>
    <row r="2797" spans="15:15" x14ac:dyDescent="0.35">
      <c r="O2797" s="69"/>
    </row>
    <row r="2798" spans="15:15" x14ac:dyDescent="0.35">
      <c r="O2798" s="69"/>
    </row>
    <row r="2799" spans="15:15" x14ac:dyDescent="0.35">
      <c r="O2799" s="69"/>
    </row>
    <row r="2800" spans="15:15" x14ac:dyDescent="0.35">
      <c r="O2800" s="69"/>
    </row>
    <row r="2801" spans="15:15" x14ac:dyDescent="0.35">
      <c r="O2801" s="69"/>
    </row>
    <row r="2802" spans="15:15" x14ac:dyDescent="0.35">
      <c r="O2802" s="69"/>
    </row>
    <row r="2803" spans="15:15" x14ac:dyDescent="0.35">
      <c r="O2803" s="69"/>
    </row>
    <row r="2804" spans="15:15" x14ac:dyDescent="0.35">
      <c r="O2804" s="69"/>
    </row>
    <row r="2805" spans="15:15" x14ac:dyDescent="0.35">
      <c r="O2805" s="69"/>
    </row>
    <row r="2806" spans="15:15" x14ac:dyDescent="0.35">
      <c r="O2806" s="69"/>
    </row>
    <row r="2807" spans="15:15" x14ac:dyDescent="0.35">
      <c r="O2807" s="69"/>
    </row>
    <row r="2808" spans="15:15" x14ac:dyDescent="0.35">
      <c r="O2808" s="69"/>
    </row>
    <row r="2809" spans="15:15" x14ac:dyDescent="0.35">
      <c r="O2809" s="69"/>
    </row>
    <row r="2810" spans="15:15" x14ac:dyDescent="0.35">
      <c r="O2810" s="69"/>
    </row>
    <row r="2811" spans="15:15" x14ac:dyDescent="0.35">
      <c r="O2811" s="69"/>
    </row>
    <row r="2812" spans="15:15" x14ac:dyDescent="0.35">
      <c r="O2812" s="69"/>
    </row>
    <row r="2813" spans="15:15" x14ac:dyDescent="0.35">
      <c r="O2813" s="69"/>
    </row>
    <row r="2814" spans="15:15" x14ac:dyDescent="0.35">
      <c r="O2814" s="69"/>
    </row>
    <row r="2815" spans="15:15" x14ac:dyDescent="0.35">
      <c r="O2815" s="69"/>
    </row>
    <row r="2816" spans="15:15" x14ac:dyDescent="0.35">
      <c r="O2816" s="69"/>
    </row>
    <row r="2817" spans="15:15" x14ac:dyDescent="0.35">
      <c r="O2817" s="69"/>
    </row>
    <row r="2818" spans="15:15" x14ac:dyDescent="0.35">
      <c r="O2818" s="69"/>
    </row>
    <row r="2819" spans="15:15" x14ac:dyDescent="0.35">
      <c r="O2819" s="69"/>
    </row>
    <row r="2820" spans="15:15" x14ac:dyDescent="0.35">
      <c r="O2820" s="69"/>
    </row>
    <row r="2821" spans="15:15" x14ac:dyDescent="0.35">
      <c r="O2821" s="69"/>
    </row>
    <row r="2822" spans="15:15" x14ac:dyDescent="0.35">
      <c r="O2822" s="69"/>
    </row>
    <row r="2823" spans="15:15" x14ac:dyDescent="0.35">
      <c r="O2823" s="69"/>
    </row>
    <row r="2824" spans="15:15" x14ac:dyDescent="0.35">
      <c r="O2824" s="69"/>
    </row>
    <row r="2825" spans="15:15" x14ac:dyDescent="0.35">
      <c r="O2825" s="69"/>
    </row>
    <row r="2826" spans="15:15" x14ac:dyDescent="0.35">
      <c r="O2826" s="69"/>
    </row>
    <row r="2827" spans="15:15" x14ac:dyDescent="0.35">
      <c r="O2827" s="69"/>
    </row>
    <row r="2828" spans="15:15" x14ac:dyDescent="0.35">
      <c r="O2828" s="69"/>
    </row>
    <row r="2829" spans="15:15" x14ac:dyDescent="0.35">
      <c r="O2829" s="69"/>
    </row>
    <row r="2830" spans="15:15" x14ac:dyDescent="0.35">
      <c r="O2830" s="69"/>
    </row>
    <row r="2831" spans="15:15" x14ac:dyDescent="0.35">
      <c r="O2831" s="69"/>
    </row>
    <row r="2832" spans="15:15" x14ac:dyDescent="0.35">
      <c r="O2832" s="69"/>
    </row>
    <row r="2833" spans="15:15" x14ac:dyDescent="0.35">
      <c r="O2833" s="69"/>
    </row>
    <row r="2834" spans="15:15" x14ac:dyDescent="0.35">
      <c r="O2834" s="69"/>
    </row>
    <row r="2835" spans="15:15" x14ac:dyDescent="0.35">
      <c r="O2835" s="69"/>
    </row>
    <row r="2836" spans="15:15" x14ac:dyDescent="0.35">
      <c r="O2836" s="69"/>
    </row>
    <row r="2837" spans="15:15" x14ac:dyDescent="0.35">
      <c r="O2837" s="69"/>
    </row>
    <row r="2838" spans="15:15" x14ac:dyDescent="0.35">
      <c r="O2838" s="69"/>
    </row>
    <row r="2839" spans="15:15" x14ac:dyDescent="0.35">
      <c r="O2839" s="69"/>
    </row>
    <row r="2840" spans="15:15" x14ac:dyDescent="0.35">
      <c r="O2840" s="69"/>
    </row>
    <row r="2841" spans="15:15" x14ac:dyDescent="0.35">
      <c r="O2841" s="69"/>
    </row>
    <row r="2842" spans="15:15" x14ac:dyDescent="0.35">
      <c r="O2842" s="69"/>
    </row>
    <row r="2843" spans="15:15" x14ac:dyDescent="0.35">
      <c r="O2843" s="69"/>
    </row>
    <row r="2844" spans="15:15" x14ac:dyDescent="0.35">
      <c r="O2844" s="69"/>
    </row>
    <row r="2845" spans="15:15" x14ac:dyDescent="0.35">
      <c r="O2845" s="69"/>
    </row>
    <row r="2846" spans="15:15" x14ac:dyDescent="0.35">
      <c r="O2846" s="69"/>
    </row>
    <row r="2847" spans="15:15" x14ac:dyDescent="0.35">
      <c r="O2847" s="69"/>
    </row>
    <row r="2848" spans="15:15" x14ac:dyDescent="0.35">
      <c r="O2848" s="69"/>
    </row>
    <row r="2849" spans="15:15" x14ac:dyDescent="0.35">
      <c r="O2849" s="69"/>
    </row>
    <row r="2850" spans="15:15" x14ac:dyDescent="0.35">
      <c r="O2850" s="69"/>
    </row>
    <row r="2851" spans="15:15" x14ac:dyDescent="0.35">
      <c r="O2851" s="69"/>
    </row>
    <row r="2852" spans="15:15" x14ac:dyDescent="0.35">
      <c r="O2852" s="69"/>
    </row>
    <row r="2853" spans="15:15" x14ac:dyDescent="0.35">
      <c r="O2853" s="69"/>
    </row>
    <row r="2854" spans="15:15" x14ac:dyDescent="0.35">
      <c r="O2854" s="69"/>
    </row>
    <row r="2855" spans="15:15" x14ac:dyDescent="0.35">
      <c r="O2855" s="69"/>
    </row>
    <row r="2856" spans="15:15" x14ac:dyDescent="0.35">
      <c r="O2856" s="69"/>
    </row>
    <row r="2857" spans="15:15" x14ac:dyDescent="0.35">
      <c r="O2857" s="69"/>
    </row>
    <row r="2858" spans="15:15" x14ac:dyDescent="0.35">
      <c r="O2858" s="69"/>
    </row>
    <row r="2859" spans="15:15" x14ac:dyDescent="0.35">
      <c r="O2859" s="69"/>
    </row>
    <row r="2860" spans="15:15" x14ac:dyDescent="0.35">
      <c r="O2860" s="69"/>
    </row>
    <row r="2861" spans="15:15" x14ac:dyDescent="0.35">
      <c r="O2861" s="69"/>
    </row>
    <row r="2862" spans="15:15" x14ac:dyDescent="0.35">
      <c r="O2862" s="69"/>
    </row>
    <row r="2863" spans="15:15" x14ac:dyDescent="0.35">
      <c r="O2863" s="69"/>
    </row>
    <row r="2864" spans="15:15" x14ac:dyDescent="0.35">
      <c r="O2864" s="69"/>
    </row>
    <row r="2865" spans="15:15" x14ac:dyDescent="0.35">
      <c r="O2865" s="69"/>
    </row>
    <row r="2866" spans="15:15" x14ac:dyDescent="0.35">
      <c r="O2866" s="69"/>
    </row>
    <row r="2867" spans="15:15" x14ac:dyDescent="0.35">
      <c r="O2867" s="69"/>
    </row>
    <row r="2868" spans="15:15" x14ac:dyDescent="0.35">
      <c r="O2868" s="69"/>
    </row>
    <row r="2869" spans="15:15" x14ac:dyDescent="0.35">
      <c r="O2869" s="69"/>
    </row>
    <row r="2870" spans="15:15" x14ac:dyDescent="0.35">
      <c r="O2870" s="69"/>
    </row>
    <row r="2871" spans="15:15" x14ac:dyDescent="0.35">
      <c r="O2871" s="69"/>
    </row>
    <row r="2872" spans="15:15" x14ac:dyDescent="0.35">
      <c r="O2872" s="69"/>
    </row>
    <row r="2873" spans="15:15" x14ac:dyDescent="0.35">
      <c r="O2873" s="69"/>
    </row>
    <row r="2874" spans="15:15" x14ac:dyDescent="0.35">
      <c r="O2874" s="69"/>
    </row>
    <row r="2875" spans="15:15" x14ac:dyDescent="0.35">
      <c r="O2875" s="69"/>
    </row>
    <row r="2876" spans="15:15" x14ac:dyDescent="0.35">
      <c r="O2876" s="69"/>
    </row>
    <row r="2877" spans="15:15" x14ac:dyDescent="0.35">
      <c r="O2877" s="69"/>
    </row>
    <row r="2878" spans="15:15" x14ac:dyDescent="0.35">
      <c r="O2878" s="69"/>
    </row>
    <row r="2879" spans="15:15" x14ac:dyDescent="0.35">
      <c r="O2879" s="69"/>
    </row>
    <row r="2880" spans="15:15" x14ac:dyDescent="0.35">
      <c r="O2880" s="69"/>
    </row>
    <row r="2881" spans="15:15" x14ac:dyDescent="0.35">
      <c r="O2881" s="69"/>
    </row>
    <row r="2882" spans="15:15" x14ac:dyDescent="0.35">
      <c r="O2882" s="69"/>
    </row>
    <row r="2883" spans="15:15" x14ac:dyDescent="0.35">
      <c r="O2883" s="69"/>
    </row>
    <row r="2884" spans="15:15" x14ac:dyDescent="0.35">
      <c r="O2884" s="69"/>
    </row>
    <row r="2885" spans="15:15" x14ac:dyDescent="0.35">
      <c r="O2885" s="69"/>
    </row>
    <row r="2886" spans="15:15" x14ac:dyDescent="0.35">
      <c r="O2886" s="69"/>
    </row>
    <row r="2887" spans="15:15" x14ac:dyDescent="0.35">
      <c r="O2887" s="69"/>
    </row>
    <row r="2888" spans="15:15" x14ac:dyDescent="0.35">
      <c r="O2888" s="69"/>
    </row>
    <row r="2889" spans="15:15" x14ac:dyDescent="0.35">
      <c r="O2889" s="69"/>
    </row>
    <row r="2890" spans="15:15" x14ac:dyDescent="0.35">
      <c r="O2890" s="69"/>
    </row>
    <row r="2891" spans="15:15" x14ac:dyDescent="0.35">
      <c r="O2891" s="69"/>
    </row>
    <row r="2892" spans="15:15" x14ac:dyDescent="0.35">
      <c r="O2892" s="69"/>
    </row>
    <row r="2893" spans="15:15" x14ac:dyDescent="0.35">
      <c r="O2893" s="69"/>
    </row>
    <row r="2894" spans="15:15" x14ac:dyDescent="0.35">
      <c r="O2894" s="69"/>
    </row>
    <row r="2895" spans="15:15" x14ac:dyDescent="0.35">
      <c r="O2895" s="69"/>
    </row>
    <row r="2896" spans="15:15" x14ac:dyDescent="0.35">
      <c r="O2896" s="69"/>
    </row>
    <row r="2897" spans="15:15" x14ac:dyDescent="0.35">
      <c r="O2897" s="69"/>
    </row>
    <row r="2898" spans="15:15" x14ac:dyDescent="0.35">
      <c r="O2898" s="69"/>
    </row>
    <row r="2899" spans="15:15" x14ac:dyDescent="0.35">
      <c r="O2899" s="69"/>
    </row>
    <row r="2900" spans="15:15" x14ac:dyDescent="0.35">
      <c r="O2900" s="69"/>
    </row>
    <row r="2901" spans="15:15" x14ac:dyDescent="0.35">
      <c r="O2901" s="69"/>
    </row>
    <row r="2902" spans="15:15" x14ac:dyDescent="0.35">
      <c r="O2902" s="69"/>
    </row>
    <row r="2903" spans="15:15" x14ac:dyDescent="0.35">
      <c r="O2903" s="69"/>
    </row>
    <row r="2904" spans="15:15" x14ac:dyDescent="0.35">
      <c r="O2904" s="69"/>
    </row>
    <row r="2905" spans="15:15" x14ac:dyDescent="0.35">
      <c r="O2905" s="69"/>
    </row>
    <row r="2906" spans="15:15" x14ac:dyDescent="0.35">
      <c r="O2906" s="69"/>
    </row>
    <row r="2907" spans="15:15" x14ac:dyDescent="0.35">
      <c r="O2907" s="69"/>
    </row>
    <row r="2908" spans="15:15" x14ac:dyDescent="0.35">
      <c r="O2908" s="69"/>
    </row>
    <row r="2909" spans="15:15" x14ac:dyDescent="0.35">
      <c r="O2909" s="69"/>
    </row>
    <row r="2910" spans="15:15" x14ac:dyDescent="0.35">
      <c r="O2910" s="69"/>
    </row>
    <row r="2911" spans="15:15" x14ac:dyDescent="0.35">
      <c r="O2911" s="69"/>
    </row>
    <row r="2912" spans="15:15" x14ac:dyDescent="0.35">
      <c r="O2912" s="69"/>
    </row>
    <row r="2913" spans="15:15" x14ac:dyDescent="0.35">
      <c r="O2913" s="69"/>
    </row>
    <row r="2914" spans="15:15" x14ac:dyDescent="0.35">
      <c r="O2914" s="69"/>
    </row>
    <row r="2915" spans="15:15" x14ac:dyDescent="0.35">
      <c r="O2915" s="69"/>
    </row>
    <row r="2916" spans="15:15" x14ac:dyDescent="0.35">
      <c r="O2916" s="69"/>
    </row>
    <row r="2917" spans="15:15" x14ac:dyDescent="0.35">
      <c r="O2917" s="69"/>
    </row>
    <row r="2918" spans="15:15" x14ac:dyDescent="0.35">
      <c r="O2918" s="69"/>
    </row>
    <row r="2919" spans="15:15" x14ac:dyDescent="0.35">
      <c r="O2919" s="69"/>
    </row>
    <row r="2920" spans="15:15" x14ac:dyDescent="0.35">
      <c r="O2920" s="69"/>
    </row>
    <row r="2921" spans="15:15" x14ac:dyDescent="0.35">
      <c r="O2921" s="69"/>
    </row>
    <row r="2922" spans="15:15" x14ac:dyDescent="0.35">
      <c r="O2922" s="69"/>
    </row>
    <row r="2923" spans="15:15" x14ac:dyDescent="0.35">
      <c r="O2923" s="69"/>
    </row>
    <row r="2924" spans="15:15" x14ac:dyDescent="0.35">
      <c r="O2924" s="69"/>
    </row>
    <row r="2925" spans="15:15" x14ac:dyDescent="0.35">
      <c r="O2925" s="69"/>
    </row>
    <row r="2926" spans="15:15" x14ac:dyDescent="0.35">
      <c r="O2926" s="69"/>
    </row>
    <row r="2927" spans="15:15" x14ac:dyDescent="0.35">
      <c r="O2927" s="69"/>
    </row>
    <row r="2928" spans="15:15" x14ac:dyDescent="0.35">
      <c r="O2928" s="69"/>
    </row>
    <row r="2929" spans="15:15" x14ac:dyDescent="0.35">
      <c r="O2929" s="69"/>
    </row>
    <row r="2930" spans="15:15" x14ac:dyDescent="0.35">
      <c r="O2930" s="69"/>
    </row>
    <row r="2931" spans="15:15" x14ac:dyDescent="0.35">
      <c r="O2931" s="69"/>
    </row>
    <row r="2932" spans="15:15" x14ac:dyDescent="0.35">
      <c r="O2932" s="69"/>
    </row>
    <row r="2933" spans="15:15" x14ac:dyDescent="0.35">
      <c r="O2933" s="69"/>
    </row>
    <row r="2934" spans="15:15" x14ac:dyDescent="0.35">
      <c r="O2934" s="69"/>
    </row>
    <row r="2935" spans="15:15" x14ac:dyDescent="0.35">
      <c r="O2935" s="69"/>
    </row>
    <row r="2936" spans="15:15" x14ac:dyDescent="0.35">
      <c r="O2936" s="69"/>
    </row>
    <row r="2937" spans="15:15" x14ac:dyDescent="0.35">
      <c r="O2937" s="69"/>
    </row>
    <row r="2938" spans="15:15" x14ac:dyDescent="0.35">
      <c r="O2938" s="69"/>
    </row>
    <row r="2939" spans="15:15" x14ac:dyDescent="0.35">
      <c r="O2939" s="69"/>
    </row>
    <row r="2940" spans="15:15" x14ac:dyDescent="0.35">
      <c r="O2940" s="69"/>
    </row>
    <row r="2941" spans="15:15" x14ac:dyDescent="0.35">
      <c r="O2941" s="69"/>
    </row>
    <row r="2942" spans="15:15" x14ac:dyDescent="0.35">
      <c r="O2942" s="69"/>
    </row>
    <row r="2943" spans="15:15" x14ac:dyDescent="0.35">
      <c r="O2943" s="69"/>
    </row>
    <row r="2944" spans="15:15" x14ac:dyDescent="0.35">
      <c r="O2944" s="69"/>
    </row>
    <row r="2945" spans="15:15" x14ac:dyDescent="0.35">
      <c r="O2945" s="69"/>
    </row>
    <row r="2946" spans="15:15" x14ac:dyDescent="0.35">
      <c r="O2946" s="69"/>
    </row>
    <row r="2947" spans="15:15" x14ac:dyDescent="0.35">
      <c r="O2947" s="69"/>
    </row>
    <row r="2948" spans="15:15" x14ac:dyDescent="0.35">
      <c r="O2948" s="69"/>
    </row>
    <row r="2949" spans="15:15" x14ac:dyDescent="0.35">
      <c r="O2949" s="69"/>
    </row>
    <row r="2950" spans="15:15" x14ac:dyDescent="0.35">
      <c r="O2950" s="69"/>
    </row>
    <row r="2951" spans="15:15" x14ac:dyDescent="0.35">
      <c r="O2951" s="69"/>
    </row>
    <row r="2952" spans="15:15" x14ac:dyDescent="0.35">
      <c r="O2952" s="69"/>
    </row>
    <row r="2953" spans="15:15" x14ac:dyDescent="0.35">
      <c r="O2953" s="69"/>
    </row>
    <row r="2954" spans="15:15" x14ac:dyDescent="0.35">
      <c r="O2954" s="69"/>
    </row>
    <row r="2955" spans="15:15" x14ac:dyDescent="0.35">
      <c r="O2955" s="69"/>
    </row>
    <row r="2956" spans="15:15" x14ac:dyDescent="0.35">
      <c r="O2956" s="69"/>
    </row>
    <row r="2957" spans="15:15" x14ac:dyDescent="0.35">
      <c r="O2957" s="69"/>
    </row>
    <row r="2958" spans="15:15" x14ac:dyDescent="0.35">
      <c r="O2958" s="69"/>
    </row>
    <row r="2959" spans="15:15" x14ac:dyDescent="0.35">
      <c r="O2959" s="69"/>
    </row>
    <row r="2960" spans="15:15" x14ac:dyDescent="0.35">
      <c r="O2960" s="69"/>
    </row>
    <row r="2961" spans="15:15" x14ac:dyDescent="0.35">
      <c r="O2961" s="69"/>
    </row>
    <row r="2962" spans="15:15" x14ac:dyDescent="0.35">
      <c r="O2962" s="69"/>
    </row>
    <row r="2963" spans="15:15" x14ac:dyDescent="0.35">
      <c r="O2963" s="69"/>
    </row>
    <row r="2964" spans="15:15" x14ac:dyDescent="0.35">
      <c r="O2964" s="69"/>
    </row>
    <row r="2965" spans="15:15" x14ac:dyDescent="0.35">
      <c r="O2965" s="69"/>
    </row>
    <row r="2966" spans="15:15" x14ac:dyDescent="0.35">
      <c r="O2966" s="69"/>
    </row>
    <row r="2967" spans="15:15" x14ac:dyDescent="0.35">
      <c r="O2967" s="69"/>
    </row>
    <row r="2968" spans="15:15" x14ac:dyDescent="0.35">
      <c r="O2968" s="69"/>
    </row>
    <row r="2969" spans="15:15" x14ac:dyDescent="0.35">
      <c r="O2969" s="69"/>
    </row>
    <row r="2970" spans="15:15" x14ac:dyDescent="0.35">
      <c r="O2970" s="69"/>
    </row>
    <row r="2971" spans="15:15" x14ac:dyDescent="0.35">
      <c r="O2971" s="69"/>
    </row>
    <row r="2972" spans="15:15" x14ac:dyDescent="0.35">
      <c r="O2972" s="69"/>
    </row>
    <row r="2973" spans="15:15" x14ac:dyDescent="0.35">
      <c r="O2973" s="69"/>
    </row>
    <row r="2974" spans="15:15" x14ac:dyDescent="0.35">
      <c r="O2974" s="69"/>
    </row>
    <row r="2975" spans="15:15" x14ac:dyDescent="0.35">
      <c r="O2975" s="69"/>
    </row>
    <row r="2976" spans="15:15" x14ac:dyDescent="0.35">
      <c r="O2976" s="69"/>
    </row>
    <row r="2977" spans="15:15" x14ac:dyDescent="0.35">
      <c r="O2977" s="69"/>
    </row>
    <row r="2978" spans="15:15" x14ac:dyDescent="0.35">
      <c r="O2978" s="69"/>
    </row>
    <row r="2979" spans="15:15" x14ac:dyDescent="0.35">
      <c r="O2979" s="69"/>
    </row>
    <row r="2980" spans="15:15" x14ac:dyDescent="0.35">
      <c r="O2980" s="69"/>
    </row>
    <row r="2981" spans="15:15" x14ac:dyDescent="0.35">
      <c r="O2981" s="69"/>
    </row>
    <row r="2982" spans="15:15" x14ac:dyDescent="0.35">
      <c r="O2982" s="69"/>
    </row>
    <row r="2983" spans="15:15" x14ac:dyDescent="0.35">
      <c r="O2983" s="69"/>
    </row>
    <row r="2984" spans="15:15" x14ac:dyDescent="0.35">
      <c r="O2984" s="69"/>
    </row>
    <row r="2985" spans="15:15" x14ac:dyDescent="0.35">
      <c r="O2985" s="69"/>
    </row>
    <row r="2986" spans="15:15" x14ac:dyDescent="0.35">
      <c r="O2986" s="69"/>
    </row>
    <row r="2987" spans="15:15" x14ac:dyDescent="0.35">
      <c r="O2987" s="69"/>
    </row>
    <row r="2988" spans="15:15" x14ac:dyDescent="0.35">
      <c r="O2988" s="69"/>
    </row>
    <row r="2989" spans="15:15" x14ac:dyDescent="0.35">
      <c r="O2989" s="69"/>
    </row>
    <row r="2990" spans="15:15" x14ac:dyDescent="0.35">
      <c r="O2990" s="69"/>
    </row>
    <row r="2991" spans="15:15" x14ac:dyDescent="0.35">
      <c r="O2991" s="69"/>
    </row>
    <row r="2992" spans="15:15" x14ac:dyDescent="0.35">
      <c r="O2992" s="69"/>
    </row>
    <row r="2993" spans="15:15" x14ac:dyDescent="0.35">
      <c r="O2993" s="69"/>
    </row>
    <row r="2994" spans="15:15" x14ac:dyDescent="0.35">
      <c r="O2994" s="69"/>
    </row>
    <row r="2995" spans="15:15" x14ac:dyDescent="0.35">
      <c r="O2995" s="69"/>
    </row>
    <row r="2996" spans="15:15" x14ac:dyDescent="0.35">
      <c r="O2996" s="69"/>
    </row>
    <row r="2997" spans="15:15" x14ac:dyDescent="0.35">
      <c r="O2997" s="69"/>
    </row>
    <row r="2998" spans="15:15" x14ac:dyDescent="0.35">
      <c r="O2998" s="69"/>
    </row>
    <row r="2999" spans="15:15" x14ac:dyDescent="0.35">
      <c r="O2999" s="69"/>
    </row>
    <row r="3000" spans="15:15" x14ac:dyDescent="0.35">
      <c r="O3000" s="69"/>
    </row>
    <row r="3001" spans="15:15" x14ac:dyDescent="0.35">
      <c r="O3001" s="69"/>
    </row>
    <row r="3002" spans="15:15" x14ac:dyDescent="0.35">
      <c r="O3002" s="69"/>
    </row>
    <row r="3003" spans="15:15" x14ac:dyDescent="0.35">
      <c r="O3003" s="69"/>
    </row>
    <row r="3004" spans="15:15" x14ac:dyDescent="0.35">
      <c r="O3004" s="69"/>
    </row>
    <row r="3005" spans="15:15" x14ac:dyDescent="0.35">
      <c r="O3005" s="69"/>
    </row>
    <row r="3006" spans="15:15" x14ac:dyDescent="0.35">
      <c r="O3006" s="69"/>
    </row>
    <row r="3007" spans="15:15" x14ac:dyDescent="0.35">
      <c r="O3007" s="69"/>
    </row>
    <row r="3008" spans="15:15" x14ac:dyDescent="0.35">
      <c r="O3008" s="69"/>
    </row>
    <row r="3009" spans="15:15" x14ac:dyDescent="0.35">
      <c r="O3009" s="69"/>
    </row>
    <row r="3010" spans="15:15" x14ac:dyDescent="0.35">
      <c r="O3010" s="69"/>
    </row>
    <row r="3011" spans="15:15" x14ac:dyDescent="0.35">
      <c r="O3011" s="69"/>
    </row>
    <row r="3012" spans="15:15" x14ac:dyDescent="0.35">
      <c r="O3012" s="69"/>
    </row>
    <row r="3013" spans="15:15" x14ac:dyDescent="0.35">
      <c r="O3013" s="69"/>
    </row>
    <row r="3014" spans="15:15" x14ac:dyDescent="0.35">
      <c r="O3014" s="69"/>
    </row>
    <row r="3015" spans="15:15" x14ac:dyDescent="0.35">
      <c r="O3015" s="69"/>
    </row>
    <row r="3016" spans="15:15" x14ac:dyDescent="0.35">
      <c r="O3016" s="69"/>
    </row>
    <row r="3017" spans="15:15" x14ac:dyDescent="0.35">
      <c r="O3017" s="69"/>
    </row>
    <row r="3018" spans="15:15" x14ac:dyDescent="0.35">
      <c r="O3018" s="69"/>
    </row>
    <row r="3019" spans="15:15" x14ac:dyDescent="0.35">
      <c r="O3019" s="69"/>
    </row>
    <row r="3020" spans="15:15" x14ac:dyDescent="0.35">
      <c r="O3020" s="69"/>
    </row>
    <row r="3021" spans="15:15" x14ac:dyDescent="0.35">
      <c r="O3021" s="69"/>
    </row>
    <row r="3022" spans="15:15" x14ac:dyDescent="0.35">
      <c r="O3022" s="69"/>
    </row>
    <row r="3023" spans="15:15" x14ac:dyDescent="0.35">
      <c r="O3023" s="69"/>
    </row>
    <row r="3024" spans="15:15" x14ac:dyDescent="0.35">
      <c r="O3024" s="69"/>
    </row>
    <row r="3025" spans="15:15" x14ac:dyDescent="0.35">
      <c r="O3025" s="69"/>
    </row>
    <row r="3026" spans="15:15" x14ac:dyDescent="0.35">
      <c r="O3026" s="69"/>
    </row>
    <row r="3027" spans="15:15" x14ac:dyDescent="0.35">
      <c r="O3027" s="69"/>
    </row>
    <row r="3028" spans="15:15" x14ac:dyDescent="0.35">
      <c r="O3028" s="69"/>
    </row>
    <row r="3029" spans="15:15" x14ac:dyDescent="0.35">
      <c r="O3029" s="69"/>
    </row>
    <row r="3030" spans="15:15" x14ac:dyDescent="0.35">
      <c r="O3030" s="69"/>
    </row>
    <row r="3031" spans="15:15" x14ac:dyDescent="0.35">
      <c r="O3031" s="69"/>
    </row>
    <row r="3032" spans="15:15" x14ac:dyDescent="0.35">
      <c r="O3032" s="69"/>
    </row>
    <row r="3033" spans="15:15" x14ac:dyDescent="0.35">
      <c r="O3033" s="69"/>
    </row>
    <row r="3034" spans="15:15" x14ac:dyDescent="0.35">
      <c r="O3034" s="69"/>
    </row>
    <row r="3035" spans="15:15" x14ac:dyDescent="0.35">
      <c r="O3035" s="69"/>
    </row>
    <row r="3036" spans="15:15" x14ac:dyDescent="0.35">
      <c r="O3036" s="69"/>
    </row>
    <row r="3037" spans="15:15" x14ac:dyDescent="0.35">
      <c r="O3037" s="69"/>
    </row>
    <row r="3038" spans="15:15" x14ac:dyDescent="0.35">
      <c r="O3038" s="69"/>
    </row>
    <row r="3039" spans="15:15" x14ac:dyDescent="0.35">
      <c r="O3039" s="69"/>
    </row>
    <row r="3040" spans="15:15" x14ac:dyDescent="0.35">
      <c r="O3040" s="69"/>
    </row>
    <row r="3041" spans="15:15" x14ac:dyDescent="0.35">
      <c r="O3041" s="69"/>
    </row>
    <row r="3042" spans="15:15" x14ac:dyDescent="0.35">
      <c r="O3042" s="69"/>
    </row>
    <row r="3043" spans="15:15" x14ac:dyDescent="0.35">
      <c r="O3043" s="69"/>
    </row>
    <row r="3044" spans="15:15" x14ac:dyDescent="0.35">
      <c r="O3044" s="69"/>
    </row>
    <row r="3045" spans="15:15" x14ac:dyDescent="0.35">
      <c r="O3045" s="69"/>
    </row>
    <row r="3046" spans="15:15" x14ac:dyDescent="0.35">
      <c r="O3046" s="69"/>
    </row>
    <row r="3047" spans="15:15" x14ac:dyDescent="0.35">
      <c r="O3047" s="69"/>
    </row>
    <row r="3048" spans="15:15" x14ac:dyDescent="0.35">
      <c r="O3048" s="69"/>
    </row>
    <row r="3049" spans="15:15" x14ac:dyDescent="0.35">
      <c r="O3049" s="69"/>
    </row>
    <row r="3050" spans="15:15" x14ac:dyDescent="0.35">
      <c r="O3050" s="69"/>
    </row>
    <row r="3051" spans="15:15" x14ac:dyDescent="0.35">
      <c r="O3051" s="69"/>
    </row>
    <row r="3052" spans="15:15" x14ac:dyDescent="0.35">
      <c r="O3052" s="69"/>
    </row>
    <row r="3053" spans="15:15" x14ac:dyDescent="0.35">
      <c r="O3053" s="69"/>
    </row>
    <row r="3054" spans="15:15" x14ac:dyDescent="0.35">
      <c r="O3054" s="69"/>
    </row>
    <row r="3055" spans="15:15" x14ac:dyDescent="0.35">
      <c r="O3055" s="69"/>
    </row>
    <row r="3056" spans="15:15" x14ac:dyDescent="0.35">
      <c r="O3056" s="69"/>
    </row>
    <row r="3057" spans="15:15" x14ac:dyDescent="0.35">
      <c r="O3057" s="69"/>
    </row>
    <row r="3058" spans="15:15" x14ac:dyDescent="0.35">
      <c r="O3058" s="69"/>
    </row>
    <row r="3059" spans="15:15" x14ac:dyDescent="0.35">
      <c r="O3059" s="69"/>
    </row>
    <row r="3060" spans="15:15" x14ac:dyDescent="0.35">
      <c r="O3060" s="69"/>
    </row>
    <row r="3061" spans="15:15" x14ac:dyDescent="0.35">
      <c r="O3061" s="69"/>
    </row>
    <row r="3062" spans="15:15" x14ac:dyDescent="0.35">
      <c r="O3062" s="69"/>
    </row>
    <row r="3063" spans="15:15" x14ac:dyDescent="0.35">
      <c r="O3063" s="69"/>
    </row>
    <row r="3064" spans="15:15" x14ac:dyDescent="0.35">
      <c r="O3064" s="69"/>
    </row>
    <row r="3065" spans="15:15" x14ac:dyDescent="0.35">
      <c r="O3065" s="69"/>
    </row>
    <row r="3066" spans="15:15" x14ac:dyDescent="0.35">
      <c r="O3066" s="69"/>
    </row>
    <row r="3067" spans="15:15" x14ac:dyDescent="0.35">
      <c r="O3067" s="69"/>
    </row>
    <row r="3068" spans="15:15" x14ac:dyDescent="0.35">
      <c r="O3068" s="69"/>
    </row>
    <row r="3069" spans="15:15" x14ac:dyDescent="0.35">
      <c r="O3069" s="69"/>
    </row>
    <row r="3070" spans="15:15" x14ac:dyDescent="0.35">
      <c r="O3070" s="69"/>
    </row>
    <row r="3071" spans="15:15" x14ac:dyDescent="0.35">
      <c r="O3071" s="69"/>
    </row>
    <row r="3072" spans="15:15" x14ac:dyDescent="0.35">
      <c r="O3072" s="69"/>
    </row>
    <row r="3073" spans="15:15" x14ac:dyDescent="0.35">
      <c r="O3073" s="69"/>
    </row>
    <row r="3074" spans="15:15" x14ac:dyDescent="0.35">
      <c r="O3074" s="69"/>
    </row>
    <row r="3075" spans="15:15" x14ac:dyDescent="0.35">
      <c r="O3075" s="69"/>
    </row>
    <row r="3076" spans="15:15" x14ac:dyDescent="0.35">
      <c r="O3076" s="69"/>
    </row>
    <row r="3077" spans="15:15" x14ac:dyDescent="0.35">
      <c r="O3077" s="69"/>
    </row>
    <row r="3078" spans="15:15" x14ac:dyDescent="0.35">
      <c r="O3078" s="69"/>
    </row>
    <row r="3079" spans="15:15" x14ac:dyDescent="0.35">
      <c r="O3079" s="69"/>
    </row>
    <row r="3080" spans="15:15" x14ac:dyDescent="0.35">
      <c r="O3080" s="69"/>
    </row>
    <row r="3081" spans="15:15" x14ac:dyDescent="0.35">
      <c r="O3081" s="69"/>
    </row>
    <row r="3082" spans="15:15" x14ac:dyDescent="0.35">
      <c r="O3082" s="69"/>
    </row>
    <row r="3083" spans="15:15" x14ac:dyDescent="0.35">
      <c r="O3083" s="69"/>
    </row>
    <row r="3084" spans="15:15" x14ac:dyDescent="0.35">
      <c r="O3084" s="69"/>
    </row>
    <row r="3085" spans="15:15" x14ac:dyDescent="0.35">
      <c r="O3085" s="69"/>
    </row>
    <row r="3086" spans="15:15" x14ac:dyDescent="0.35">
      <c r="O3086" s="69"/>
    </row>
    <row r="3087" spans="15:15" x14ac:dyDescent="0.35">
      <c r="O3087" s="69"/>
    </row>
    <row r="3088" spans="15:15" x14ac:dyDescent="0.35">
      <c r="O3088" s="69"/>
    </row>
    <row r="3089" spans="15:15" x14ac:dyDescent="0.35">
      <c r="O3089" s="69"/>
    </row>
    <row r="3090" spans="15:15" x14ac:dyDescent="0.35">
      <c r="O3090" s="69"/>
    </row>
    <row r="3091" spans="15:15" x14ac:dyDescent="0.35">
      <c r="O3091" s="69"/>
    </row>
    <row r="3092" spans="15:15" x14ac:dyDescent="0.35">
      <c r="O3092" s="69"/>
    </row>
    <row r="3093" spans="15:15" x14ac:dyDescent="0.35">
      <c r="O3093" s="69"/>
    </row>
    <row r="3094" spans="15:15" x14ac:dyDescent="0.35">
      <c r="O3094" s="69"/>
    </row>
    <row r="3095" spans="15:15" x14ac:dyDescent="0.35">
      <c r="O3095" s="69"/>
    </row>
    <row r="3096" spans="15:15" x14ac:dyDescent="0.35">
      <c r="O3096" s="69"/>
    </row>
    <row r="3097" spans="15:15" x14ac:dyDescent="0.35">
      <c r="O3097" s="69"/>
    </row>
    <row r="3098" spans="15:15" x14ac:dyDescent="0.35">
      <c r="O3098" s="69"/>
    </row>
    <row r="3099" spans="15:15" x14ac:dyDescent="0.35">
      <c r="O3099" s="69"/>
    </row>
    <row r="3100" spans="15:15" x14ac:dyDescent="0.35">
      <c r="O3100" s="69"/>
    </row>
    <row r="3101" spans="15:15" x14ac:dyDescent="0.35">
      <c r="O3101" s="69"/>
    </row>
    <row r="3102" spans="15:15" x14ac:dyDescent="0.35">
      <c r="O3102" s="69"/>
    </row>
    <row r="3103" spans="15:15" x14ac:dyDescent="0.35">
      <c r="O3103" s="69"/>
    </row>
    <row r="3104" spans="15:15" x14ac:dyDescent="0.35">
      <c r="O3104" s="69"/>
    </row>
    <row r="3105" spans="15:15" x14ac:dyDescent="0.35">
      <c r="O3105" s="69"/>
    </row>
    <row r="3106" spans="15:15" x14ac:dyDescent="0.35">
      <c r="O3106" s="69"/>
    </row>
    <row r="3107" spans="15:15" x14ac:dyDescent="0.35">
      <c r="O3107" s="69"/>
    </row>
    <row r="3108" spans="15:15" x14ac:dyDescent="0.35">
      <c r="O3108" s="69"/>
    </row>
    <row r="3109" spans="15:15" x14ac:dyDescent="0.35">
      <c r="O3109" s="69"/>
    </row>
    <row r="3110" spans="15:15" x14ac:dyDescent="0.35">
      <c r="O3110" s="69"/>
    </row>
    <row r="3111" spans="15:15" x14ac:dyDescent="0.35">
      <c r="O3111" s="69"/>
    </row>
    <row r="3112" spans="15:15" x14ac:dyDescent="0.35">
      <c r="O3112" s="69"/>
    </row>
    <row r="3113" spans="15:15" x14ac:dyDescent="0.35">
      <c r="O3113" s="69"/>
    </row>
    <row r="3114" spans="15:15" x14ac:dyDescent="0.35">
      <c r="O3114" s="69"/>
    </row>
    <row r="3115" spans="15:15" x14ac:dyDescent="0.35">
      <c r="O3115" s="69"/>
    </row>
    <row r="3116" spans="15:15" x14ac:dyDescent="0.35">
      <c r="O3116" s="69"/>
    </row>
    <row r="3117" spans="15:15" x14ac:dyDescent="0.35">
      <c r="O3117" s="69"/>
    </row>
    <row r="3118" spans="15:15" x14ac:dyDescent="0.35">
      <c r="O3118" s="69"/>
    </row>
    <row r="3119" spans="15:15" x14ac:dyDescent="0.35">
      <c r="O3119" s="69"/>
    </row>
    <row r="3120" spans="15:15" x14ac:dyDescent="0.35">
      <c r="O3120" s="69"/>
    </row>
    <row r="3121" spans="15:15" x14ac:dyDescent="0.35">
      <c r="O3121" s="69"/>
    </row>
    <row r="3122" spans="15:15" x14ac:dyDescent="0.35">
      <c r="O3122" s="69"/>
    </row>
    <row r="3123" spans="15:15" x14ac:dyDescent="0.35">
      <c r="O3123" s="69"/>
    </row>
    <row r="3124" spans="15:15" x14ac:dyDescent="0.35">
      <c r="O3124" s="69"/>
    </row>
    <row r="3125" spans="15:15" x14ac:dyDescent="0.35">
      <c r="O3125" s="69"/>
    </row>
    <row r="3126" spans="15:15" x14ac:dyDescent="0.35">
      <c r="O3126" s="69"/>
    </row>
    <row r="3127" spans="15:15" x14ac:dyDescent="0.35">
      <c r="O3127" s="69"/>
    </row>
    <row r="3128" spans="15:15" x14ac:dyDescent="0.35">
      <c r="O3128" s="69"/>
    </row>
    <row r="3129" spans="15:15" x14ac:dyDescent="0.35">
      <c r="O3129" s="69"/>
    </row>
    <row r="3130" spans="15:15" x14ac:dyDescent="0.35">
      <c r="O3130" s="69"/>
    </row>
    <row r="3131" spans="15:15" x14ac:dyDescent="0.35">
      <c r="O3131" s="69"/>
    </row>
    <row r="3132" spans="15:15" x14ac:dyDescent="0.35">
      <c r="O3132" s="69"/>
    </row>
    <row r="3133" spans="15:15" x14ac:dyDescent="0.35">
      <c r="O3133" s="69"/>
    </row>
    <row r="3134" spans="15:15" x14ac:dyDescent="0.35">
      <c r="O3134" s="69"/>
    </row>
    <row r="3135" spans="15:15" x14ac:dyDescent="0.35">
      <c r="O3135" s="69"/>
    </row>
    <row r="3136" spans="15:15" x14ac:dyDescent="0.35">
      <c r="O3136" s="69"/>
    </row>
    <row r="3137" spans="15:15" x14ac:dyDescent="0.35">
      <c r="O3137" s="69"/>
    </row>
    <row r="3138" spans="15:15" x14ac:dyDescent="0.35">
      <c r="O3138" s="69"/>
    </row>
    <row r="3139" spans="15:15" x14ac:dyDescent="0.35">
      <c r="O3139" s="69"/>
    </row>
    <row r="3140" spans="15:15" x14ac:dyDescent="0.35">
      <c r="O3140" s="69"/>
    </row>
    <row r="3141" spans="15:15" x14ac:dyDescent="0.35">
      <c r="O3141" s="69"/>
    </row>
    <row r="3142" spans="15:15" x14ac:dyDescent="0.35">
      <c r="O3142" s="69"/>
    </row>
    <row r="3143" spans="15:15" x14ac:dyDescent="0.35">
      <c r="O3143" s="69"/>
    </row>
    <row r="3144" spans="15:15" x14ac:dyDescent="0.35">
      <c r="O3144" s="69"/>
    </row>
    <row r="3145" spans="15:15" x14ac:dyDescent="0.35">
      <c r="O3145" s="69"/>
    </row>
    <row r="3146" spans="15:15" x14ac:dyDescent="0.35">
      <c r="O3146" s="69"/>
    </row>
    <row r="3147" spans="15:15" x14ac:dyDescent="0.35">
      <c r="O3147" s="69"/>
    </row>
    <row r="3148" spans="15:15" x14ac:dyDescent="0.35">
      <c r="O3148" s="69"/>
    </row>
    <row r="3149" spans="15:15" x14ac:dyDescent="0.35">
      <c r="O3149" s="69"/>
    </row>
    <row r="3150" spans="15:15" x14ac:dyDescent="0.35">
      <c r="O3150" s="69"/>
    </row>
    <row r="3151" spans="15:15" x14ac:dyDescent="0.35">
      <c r="O3151" s="69"/>
    </row>
    <row r="3152" spans="15:15" x14ac:dyDescent="0.35">
      <c r="O3152" s="69"/>
    </row>
    <row r="3153" spans="15:15" x14ac:dyDescent="0.35">
      <c r="O3153" s="69"/>
    </row>
    <row r="3154" spans="15:15" x14ac:dyDescent="0.35">
      <c r="O3154" s="69"/>
    </row>
    <row r="3155" spans="15:15" x14ac:dyDescent="0.35">
      <c r="O3155" s="69"/>
    </row>
    <row r="3156" spans="15:15" x14ac:dyDescent="0.35">
      <c r="O3156" s="69"/>
    </row>
    <row r="3157" spans="15:15" x14ac:dyDescent="0.35">
      <c r="O3157" s="69"/>
    </row>
    <row r="3158" spans="15:15" x14ac:dyDescent="0.35">
      <c r="O3158" s="69"/>
    </row>
    <row r="3159" spans="15:15" x14ac:dyDescent="0.35">
      <c r="O3159" s="69"/>
    </row>
    <row r="3160" spans="15:15" x14ac:dyDescent="0.35">
      <c r="O3160" s="69"/>
    </row>
    <row r="3161" spans="15:15" x14ac:dyDescent="0.35">
      <c r="O3161" s="69"/>
    </row>
    <row r="3162" spans="15:15" x14ac:dyDescent="0.35">
      <c r="O3162" s="69"/>
    </row>
    <row r="3163" spans="15:15" x14ac:dyDescent="0.35">
      <c r="O3163" s="69"/>
    </row>
    <row r="3164" spans="15:15" x14ac:dyDescent="0.35">
      <c r="O3164" s="69"/>
    </row>
    <row r="3165" spans="15:15" x14ac:dyDescent="0.35">
      <c r="O3165" s="69"/>
    </row>
    <row r="3166" spans="15:15" x14ac:dyDescent="0.35">
      <c r="O3166" s="69"/>
    </row>
    <row r="3167" spans="15:15" x14ac:dyDescent="0.35">
      <c r="O3167" s="69"/>
    </row>
    <row r="3168" spans="15:15" x14ac:dyDescent="0.35">
      <c r="O3168" s="69"/>
    </row>
    <row r="3169" spans="15:15" x14ac:dyDescent="0.35">
      <c r="O3169" s="69"/>
    </row>
    <row r="3170" spans="15:15" x14ac:dyDescent="0.35">
      <c r="O3170" s="69"/>
    </row>
    <row r="3171" spans="15:15" x14ac:dyDescent="0.35">
      <c r="O3171" s="69"/>
    </row>
    <row r="3172" spans="15:15" x14ac:dyDescent="0.35">
      <c r="O3172" s="69"/>
    </row>
    <row r="3173" spans="15:15" x14ac:dyDescent="0.35">
      <c r="O3173" s="69"/>
    </row>
    <row r="3174" spans="15:15" x14ac:dyDescent="0.35">
      <c r="O3174" s="69"/>
    </row>
    <row r="3175" spans="15:15" x14ac:dyDescent="0.35">
      <c r="O3175" s="69"/>
    </row>
    <row r="3176" spans="15:15" x14ac:dyDescent="0.35">
      <c r="O3176" s="69"/>
    </row>
    <row r="3177" spans="15:15" x14ac:dyDescent="0.35">
      <c r="O3177" s="69"/>
    </row>
    <row r="3178" spans="15:15" x14ac:dyDescent="0.35">
      <c r="O3178" s="69"/>
    </row>
    <row r="3179" spans="15:15" x14ac:dyDescent="0.35">
      <c r="O3179" s="69"/>
    </row>
    <row r="3180" spans="15:15" x14ac:dyDescent="0.35">
      <c r="O3180" s="69"/>
    </row>
    <row r="3181" spans="15:15" x14ac:dyDescent="0.35">
      <c r="O3181" s="69"/>
    </row>
    <row r="3182" spans="15:15" x14ac:dyDescent="0.35">
      <c r="O3182" s="69"/>
    </row>
    <row r="3183" spans="15:15" x14ac:dyDescent="0.35">
      <c r="O3183" s="69"/>
    </row>
    <row r="3184" spans="15:15" x14ac:dyDescent="0.35">
      <c r="O3184" s="69"/>
    </row>
    <row r="3185" spans="15:15" x14ac:dyDescent="0.35">
      <c r="O3185" s="69"/>
    </row>
    <row r="3186" spans="15:15" x14ac:dyDescent="0.35">
      <c r="O3186" s="69"/>
    </row>
    <row r="3187" spans="15:15" x14ac:dyDescent="0.35">
      <c r="O3187" s="69"/>
    </row>
    <row r="3188" spans="15:15" x14ac:dyDescent="0.35">
      <c r="O3188" s="69"/>
    </row>
    <row r="3189" spans="15:15" x14ac:dyDescent="0.35">
      <c r="O3189" s="69"/>
    </row>
    <row r="3190" spans="15:15" x14ac:dyDescent="0.35">
      <c r="O3190" s="69"/>
    </row>
    <row r="3191" spans="15:15" x14ac:dyDescent="0.35">
      <c r="O3191" s="69"/>
    </row>
    <row r="3192" spans="15:15" x14ac:dyDescent="0.35">
      <c r="O3192" s="69"/>
    </row>
    <row r="3193" spans="15:15" x14ac:dyDescent="0.35">
      <c r="O3193" s="69"/>
    </row>
    <row r="3194" spans="15:15" x14ac:dyDescent="0.35">
      <c r="O3194" s="69"/>
    </row>
    <row r="3195" spans="15:15" x14ac:dyDescent="0.35">
      <c r="O3195" s="69"/>
    </row>
    <row r="3196" spans="15:15" x14ac:dyDescent="0.35">
      <c r="O3196" s="69"/>
    </row>
    <row r="3197" spans="15:15" x14ac:dyDescent="0.35">
      <c r="O3197" s="69"/>
    </row>
    <row r="3198" spans="15:15" x14ac:dyDescent="0.35">
      <c r="O3198" s="69"/>
    </row>
    <row r="3199" spans="15:15" x14ac:dyDescent="0.35">
      <c r="O3199" s="69"/>
    </row>
    <row r="3200" spans="15:15" x14ac:dyDescent="0.35">
      <c r="O3200" s="69"/>
    </row>
    <row r="3201" spans="15:15" x14ac:dyDescent="0.35">
      <c r="O3201" s="69"/>
    </row>
    <row r="3202" spans="15:15" x14ac:dyDescent="0.35">
      <c r="O3202" s="69"/>
    </row>
    <row r="3203" spans="15:15" x14ac:dyDescent="0.35">
      <c r="O3203" s="69"/>
    </row>
    <row r="3204" spans="15:15" x14ac:dyDescent="0.35">
      <c r="O3204" s="69"/>
    </row>
    <row r="3205" spans="15:15" x14ac:dyDescent="0.35">
      <c r="O3205" s="69"/>
    </row>
    <row r="3206" spans="15:15" x14ac:dyDescent="0.35">
      <c r="O3206" s="69"/>
    </row>
    <row r="3207" spans="15:15" x14ac:dyDescent="0.35">
      <c r="O3207" s="69"/>
    </row>
    <row r="3208" spans="15:15" x14ac:dyDescent="0.35">
      <c r="O3208" s="69"/>
    </row>
    <row r="3209" spans="15:15" x14ac:dyDescent="0.35">
      <c r="O3209" s="69"/>
    </row>
    <row r="3210" spans="15:15" x14ac:dyDescent="0.35">
      <c r="O3210" s="69"/>
    </row>
    <row r="3211" spans="15:15" x14ac:dyDescent="0.35">
      <c r="O3211" s="69"/>
    </row>
    <row r="3212" spans="15:15" x14ac:dyDescent="0.35">
      <c r="O3212" s="69"/>
    </row>
    <row r="3213" spans="15:15" x14ac:dyDescent="0.35">
      <c r="O3213" s="69"/>
    </row>
    <row r="3214" spans="15:15" x14ac:dyDescent="0.35">
      <c r="O3214" s="69"/>
    </row>
    <row r="3215" spans="15:15" x14ac:dyDescent="0.35">
      <c r="O3215" s="69"/>
    </row>
    <row r="3216" spans="15:15" x14ac:dyDescent="0.35">
      <c r="O3216" s="69"/>
    </row>
    <row r="3217" spans="15:15" x14ac:dyDescent="0.35">
      <c r="O3217" s="69"/>
    </row>
    <row r="3218" spans="15:15" x14ac:dyDescent="0.35">
      <c r="O3218" s="69"/>
    </row>
    <row r="3219" spans="15:15" x14ac:dyDescent="0.35">
      <c r="O3219" s="69"/>
    </row>
    <row r="3220" spans="15:15" x14ac:dyDescent="0.35">
      <c r="O3220" s="69"/>
    </row>
    <row r="3221" spans="15:15" x14ac:dyDescent="0.35">
      <c r="O3221" s="69"/>
    </row>
    <row r="3222" spans="15:15" x14ac:dyDescent="0.35">
      <c r="O3222" s="69"/>
    </row>
    <row r="3223" spans="15:15" x14ac:dyDescent="0.35">
      <c r="O3223" s="69"/>
    </row>
    <row r="3224" spans="15:15" x14ac:dyDescent="0.35">
      <c r="O3224" s="69"/>
    </row>
    <row r="3225" spans="15:15" x14ac:dyDescent="0.35">
      <c r="O3225" s="69"/>
    </row>
    <row r="3226" spans="15:15" x14ac:dyDescent="0.35">
      <c r="O3226" s="69"/>
    </row>
    <row r="3227" spans="15:15" x14ac:dyDescent="0.35">
      <c r="O3227" s="69"/>
    </row>
    <row r="3228" spans="15:15" x14ac:dyDescent="0.35">
      <c r="O3228" s="69"/>
    </row>
    <row r="3229" spans="15:15" x14ac:dyDescent="0.35">
      <c r="O3229" s="69"/>
    </row>
    <row r="3230" spans="15:15" x14ac:dyDescent="0.35">
      <c r="O3230" s="69"/>
    </row>
    <row r="3231" spans="15:15" x14ac:dyDescent="0.35">
      <c r="O3231" s="69"/>
    </row>
    <row r="3232" spans="15:15" x14ac:dyDescent="0.35">
      <c r="O3232" s="69"/>
    </row>
    <row r="3233" spans="15:15" x14ac:dyDescent="0.35">
      <c r="O3233" s="69"/>
    </row>
    <row r="3234" spans="15:15" x14ac:dyDescent="0.35">
      <c r="O3234" s="69"/>
    </row>
    <row r="3235" spans="15:15" x14ac:dyDescent="0.35">
      <c r="O3235" s="69"/>
    </row>
    <row r="3236" spans="15:15" x14ac:dyDescent="0.35">
      <c r="O3236" s="69"/>
    </row>
    <row r="3237" spans="15:15" x14ac:dyDescent="0.35">
      <c r="O3237" s="69"/>
    </row>
    <row r="3238" spans="15:15" x14ac:dyDescent="0.35">
      <c r="O3238" s="69"/>
    </row>
    <row r="3239" spans="15:15" x14ac:dyDescent="0.35">
      <c r="O3239" s="69"/>
    </row>
    <row r="3240" spans="15:15" x14ac:dyDescent="0.35">
      <c r="O3240" s="69"/>
    </row>
    <row r="3241" spans="15:15" x14ac:dyDescent="0.35">
      <c r="O3241" s="69"/>
    </row>
    <row r="3242" spans="15:15" x14ac:dyDescent="0.35">
      <c r="O3242" s="69"/>
    </row>
    <row r="3243" spans="15:15" x14ac:dyDescent="0.35">
      <c r="O3243" s="69"/>
    </row>
    <row r="3244" spans="15:15" x14ac:dyDescent="0.35">
      <c r="O3244" s="69"/>
    </row>
    <row r="3245" spans="15:15" x14ac:dyDescent="0.35">
      <c r="O3245" s="69"/>
    </row>
    <row r="3246" spans="15:15" x14ac:dyDescent="0.35">
      <c r="O3246" s="69"/>
    </row>
    <row r="3247" spans="15:15" x14ac:dyDescent="0.35">
      <c r="O3247" s="69"/>
    </row>
    <row r="3248" spans="15:15" x14ac:dyDescent="0.35">
      <c r="O3248" s="69"/>
    </row>
    <row r="3249" spans="15:15" x14ac:dyDescent="0.35">
      <c r="O3249" s="69"/>
    </row>
    <row r="3250" spans="15:15" x14ac:dyDescent="0.35">
      <c r="O3250" s="69"/>
    </row>
    <row r="3251" spans="15:15" x14ac:dyDescent="0.35">
      <c r="O3251" s="69"/>
    </row>
    <row r="3252" spans="15:15" x14ac:dyDescent="0.35">
      <c r="O3252" s="69"/>
    </row>
    <row r="3253" spans="15:15" x14ac:dyDescent="0.35">
      <c r="O3253" s="69"/>
    </row>
    <row r="3254" spans="15:15" x14ac:dyDescent="0.35">
      <c r="O3254" s="69"/>
    </row>
    <row r="3255" spans="15:15" x14ac:dyDescent="0.35">
      <c r="O3255" s="69"/>
    </row>
    <row r="3256" spans="15:15" x14ac:dyDescent="0.35">
      <c r="O3256" s="69"/>
    </row>
    <row r="3257" spans="15:15" x14ac:dyDescent="0.35">
      <c r="O3257" s="69"/>
    </row>
    <row r="3258" spans="15:15" x14ac:dyDescent="0.35">
      <c r="O3258" s="69"/>
    </row>
    <row r="3259" spans="15:15" x14ac:dyDescent="0.35">
      <c r="O3259" s="69"/>
    </row>
    <row r="3260" spans="15:15" x14ac:dyDescent="0.35">
      <c r="O3260" s="69"/>
    </row>
    <row r="3261" spans="15:15" x14ac:dyDescent="0.35">
      <c r="O3261" s="69"/>
    </row>
    <row r="3262" spans="15:15" x14ac:dyDescent="0.35">
      <c r="O3262" s="69"/>
    </row>
    <row r="3263" spans="15:15" x14ac:dyDescent="0.35">
      <c r="O3263" s="69"/>
    </row>
    <row r="3264" spans="15:15" x14ac:dyDescent="0.35">
      <c r="O3264" s="69"/>
    </row>
    <row r="3265" spans="15:15" x14ac:dyDescent="0.35">
      <c r="O3265" s="69"/>
    </row>
    <row r="3266" spans="15:15" x14ac:dyDescent="0.35">
      <c r="O3266" s="69"/>
    </row>
    <row r="3267" spans="15:15" x14ac:dyDescent="0.35">
      <c r="O3267" s="69"/>
    </row>
    <row r="3268" spans="15:15" x14ac:dyDescent="0.35">
      <c r="O3268" s="69"/>
    </row>
    <row r="3269" spans="15:15" x14ac:dyDescent="0.35">
      <c r="O3269" s="69"/>
    </row>
    <row r="3270" spans="15:15" x14ac:dyDescent="0.35">
      <c r="O3270" s="69"/>
    </row>
    <row r="3271" spans="15:15" x14ac:dyDescent="0.35">
      <c r="O3271" s="69"/>
    </row>
    <row r="3272" spans="15:15" x14ac:dyDescent="0.35">
      <c r="O3272" s="69"/>
    </row>
    <row r="3273" spans="15:15" x14ac:dyDescent="0.35">
      <c r="O3273" s="69"/>
    </row>
    <row r="3274" spans="15:15" x14ac:dyDescent="0.35">
      <c r="O3274" s="69"/>
    </row>
    <row r="3275" spans="15:15" x14ac:dyDescent="0.35">
      <c r="O3275" s="69"/>
    </row>
    <row r="3276" spans="15:15" x14ac:dyDescent="0.35">
      <c r="O3276" s="69"/>
    </row>
    <row r="3277" spans="15:15" x14ac:dyDescent="0.35">
      <c r="O3277" s="69"/>
    </row>
    <row r="3278" spans="15:15" x14ac:dyDescent="0.35">
      <c r="O3278" s="69"/>
    </row>
    <row r="3279" spans="15:15" x14ac:dyDescent="0.35">
      <c r="O3279" s="69"/>
    </row>
    <row r="3280" spans="15:15" x14ac:dyDescent="0.35">
      <c r="O3280" s="69"/>
    </row>
    <row r="3281" spans="15:15" x14ac:dyDescent="0.35">
      <c r="O3281" s="69"/>
    </row>
    <row r="3282" spans="15:15" x14ac:dyDescent="0.35">
      <c r="O3282" s="69"/>
    </row>
    <row r="3283" spans="15:15" x14ac:dyDescent="0.35">
      <c r="O3283" s="69"/>
    </row>
    <row r="3284" spans="15:15" x14ac:dyDescent="0.35">
      <c r="O3284" s="69"/>
    </row>
    <row r="3285" spans="15:15" x14ac:dyDescent="0.35">
      <c r="O3285" s="69"/>
    </row>
    <row r="3286" spans="15:15" x14ac:dyDescent="0.35">
      <c r="O3286" s="69"/>
    </row>
    <row r="3287" spans="15:15" x14ac:dyDescent="0.35">
      <c r="O3287" s="69"/>
    </row>
    <row r="3288" spans="15:15" x14ac:dyDescent="0.35">
      <c r="O3288" s="69"/>
    </row>
    <row r="3289" spans="15:15" x14ac:dyDescent="0.35">
      <c r="O3289" s="69"/>
    </row>
    <row r="3290" spans="15:15" x14ac:dyDescent="0.35">
      <c r="O3290" s="69"/>
    </row>
    <row r="3291" spans="15:15" x14ac:dyDescent="0.35">
      <c r="O3291" s="69"/>
    </row>
    <row r="3292" spans="15:15" x14ac:dyDescent="0.35">
      <c r="O3292" s="69"/>
    </row>
    <row r="3293" spans="15:15" x14ac:dyDescent="0.35">
      <c r="O3293" s="69"/>
    </row>
    <row r="3294" spans="15:15" x14ac:dyDescent="0.35">
      <c r="O3294" s="69"/>
    </row>
    <row r="3295" spans="15:15" x14ac:dyDescent="0.35">
      <c r="O3295" s="69"/>
    </row>
    <row r="3296" spans="15:15" x14ac:dyDescent="0.35">
      <c r="O3296" s="69"/>
    </row>
    <row r="3297" spans="15:15" x14ac:dyDescent="0.35">
      <c r="O3297" s="69"/>
    </row>
    <row r="3298" spans="15:15" x14ac:dyDescent="0.35">
      <c r="O3298" s="69"/>
    </row>
    <row r="3299" spans="15:15" x14ac:dyDescent="0.35">
      <c r="O3299" s="69"/>
    </row>
    <row r="3300" spans="15:15" x14ac:dyDescent="0.35">
      <c r="O3300" s="69"/>
    </row>
    <row r="3301" spans="15:15" x14ac:dyDescent="0.35">
      <c r="O3301" s="69"/>
    </row>
    <row r="3302" spans="15:15" x14ac:dyDescent="0.35">
      <c r="O3302" s="69"/>
    </row>
    <row r="3303" spans="15:15" x14ac:dyDescent="0.35">
      <c r="O3303" s="69"/>
    </row>
    <row r="3304" spans="15:15" x14ac:dyDescent="0.35">
      <c r="O3304" s="69"/>
    </row>
    <row r="3305" spans="15:15" x14ac:dyDescent="0.35">
      <c r="O3305" s="69"/>
    </row>
    <row r="3306" spans="15:15" x14ac:dyDescent="0.35">
      <c r="O3306" s="69"/>
    </row>
    <row r="3307" spans="15:15" x14ac:dyDescent="0.35">
      <c r="O3307" s="69"/>
    </row>
    <row r="3308" spans="15:15" x14ac:dyDescent="0.35">
      <c r="O3308" s="69"/>
    </row>
    <row r="3309" spans="15:15" x14ac:dyDescent="0.35">
      <c r="O3309" s="69"/>
    </row>
    <row r="3310" spans="15:15" x14ac:dyDescent="0.35">
      <c r="O3310" s="69"/>
    </row>
    <row r="3311" spans="15:15" x14ac:dyDescent="0.35">
      <c r="O3311" s="69"/>
    </row>
    <row r="3312" spans="15:15" x14ac:dyDescent="0.35">
      <c r="O3312" s="69"/>
    </row>
    <row r="3313" spans="15:15" x14ac:dyDescent="0.35">
      <c r="O3313" s="69"/>
    </row>
    <row r="3314" spans="15:15" x14ac:dyDescent="0.35">
      <c r="O3314" s="69"/>
    </row>
    <row r="3315" spans="15:15" x14ac:dyDescent="0.35">
      <c r="O3315" s="69"/>
    </row>
    <row r="3316" spans="15:15" x14ac:dyDescent="0.35">
      <c r="O3316" s="69"/>
    </row>
    <row r="3317" spans="15:15" x14ac:dyDescent="0.35">
      <c r="O3317" s="69"/>
    </row>
    <row r="3318" spans="15:15" x14ac:dyDescent="0.35">
      <c r="O3318" s="69"/>
    </row>
    <row r="3319" spans="15:15" x14ac:dyDescent="0.35">
      <c r="O3319" s="69"/>
    </row>
    <row r="3320" spans="15:15" x14ac:dyDescent="0.35">
      <c r="O3320" s="69"/>
    </row>
    <row r="3321" spans="15:15" x14ac:dyDescent="0.35">
      <c r="O3321" s="69"/>
    </row>
    <row r="3322" spans="15:15" x14ac:dyDescent="0.35">
      <c r="O3322" s="69"/>
    </row>
    <row r="3323" spans="15:15" x14ac:dyDescent="0.35">
      <c r="O3323" s="69"/>
    </row>
    <row r="3324" spans="15:15" x14ac:dyDescent="0.35">
      <c r="O3324" s="69"/>
    </row>
    <row r="3325" spans="15:15" x14ac:dyDescent="0.35">
      <c r="O3325" s="69"/>
    </row>
    <row r="3326" spans="15:15" x14ac:dyDescent="0.35">
      <c r="O3326" s="69"/>
    </row>
    <row r="3327" spans="15:15" x14ac:dyDescent="0.35">
      <c r="O3327" s="69"/>
    </row>
    <row r="3328" spans="15:15" x14ac:dyDescent="0.35">
      <c r="O3328" s="69"/>
    </row>
    <row r="3329" spans="15:15" x14ac:dyDescent="0.35">
      <c r="O3329" s="69"/>
    </row>
    <row r="3330" spans="15:15" x14ac:dyDescent="0.35">
      <c r="O3330" s="69"/>
    </row>
    <row r="3331" spans="15:15" x14ac:dyDescent="0.35">
      <c r="O3331" s="69"/>
    </row>
    <row r="3332" spans="15:15" x14ac:dyDescent="0.35">
      <c r="O3332" s="69"/>
    </row>
    <row r="3333" spans="15:15" x14ac:dyDescent="0.35">
      <c r="O3333" s="69"/>
    </row>
    <row r="3334" spans="15:15" x14ac:dyDescent="0.35">
      <c r="O3334" s="69"/>
    </row>
    <row r="3335" spans="15:15" x14ac:dyDescent="0.35">
      <c r="O3335" s="69"/>
    </row>
    <row r="3336" spans="15:15" x14ac:dyDescent="0.35">
      <c r="O3336" s="69"/>
    </row>
    <row r="3337" spans="15:15" x14ac:dyDescent="0.35">
      <c r="O3337" s="69"/>
    </row>
    <row r="3338" spans="15:15" x14ac:dyDescent="0.35">
      <c r="O3338" s="69"/>
    </row>
    <row r="3339" spans="15:15" x14ac:dyDescent="0.35">
      <c r="O3339" s="69"/>
    </row>
    <row r="3340" spans="15:15" x14ac:dyDescent="0.35">
      <c r="O3340" s="69"/>
    </row>
    <row r="3341" spans="15:15" x14ac:dyDescent="0.35">
      <c r="O3341" s="69"/>
    </row>
    <row r="3342" spans="15:15" x14ac:dyDescent="0.35">
      <c r="O3342" s="69"/>
    </row>
    <row r="3343" spans="15:15" x14ac:dyDescent="0.35">
      <c r="O3343" s="69"/>
    </row>
    <row r="3344" spans="15:15" x14ac:dyDescent="0.35">
      <c r="O3344" s="69"/>
    </row>
    <row r="3345" spans="15:15" x14ac:dyDescent="0.35">
      <c r="O3345" s="69"/>
    </row>
    <row r="3346" spans="15:15" x14ac:dyDescent="0.35">
      <c r="O3346" s="69"/>
    </row>
    <row r="3347" spans="15:15" x14ac:dyDescent="0.35">
      <c r="O3347" s="69"/>
    </row>
    <row r="3348" spans="15:15" x14ac:dyDescent="0.35">
      <c r="O3348" s="69"/>
    </row>
    <row r="3349" spans="15:15" x14ac:dyDescent="0.35">
      <c r="O3349" s="69"/>
    </row>
    <row r="3350" spans="15:15" x14ac:dyDescent="0.35">
      <c r="O3350" s="69"/>
    </row>
    <row r="3351" spans="15:15" x14ac:dyDescent="0.35">
      <c r="O3351" s="69"/>
    </row>
    <row r="3352" spans="15:15" x14ac:dyDescent="0.35">
      <c r="O3352" s="69"/>
    </row>
    <row r="3353" spans="15:15" x14ac:dyDescent="0.35">
      <c r="O3353" s="69"/>
    </row>
    <row r="3354" spans="15:15" x14ac:dyDescent="0.35">
      <c r="O3354" s="69"/>
    </row>
    <row r="3355" spans="15:15" x14ac:dyDescent="0.35">
      <c r="O3355" s="69"/>
    </row>
    <row r="3356" spans="15:15" x14ac:dyDescent="0.35">
      <c r="O3356" s="69"/>
    </row>
    <row r="3357" spans="15:15" x14ac:dyDescent="0.35">
      <c r="O3357" s="69"/>
    </row>
    <row r="3358" spans="15:15" x14ac:dyDescent="0.35">
      <c r="O3358" s="69"/>
    </row>
    <row r="3359" spans="15:15" x14ac:dyDescent="0.35">
      <c r="O3359" s="69"/>
    </row>
    <row r="3360" spans="15:15" x14ac:dyDescent="0.35">
      <c r="O3360" s="69"/>
    </row>
    <row r="3361" spans="15:15" x14ac:dyDescent="0.35">
      <c r="O3361" s="69"/>
    </row>
    <row r="3362" spans="15:15" x14ac:dyDescent="0.35">
      <c r="O3362" s="69"/>
    </row>
    <row r="3363" spans="15:15" x14ac:dyDescent="0.35">
      <c r="O3363" s="69"/>
    </row>
    <row r="3364" spans="15:15" x14ac:dyDescent="0.35">
      <c r="O3364" s="69"/>
    </row>
    <row r="3365" spans="15:15" x14ac:dyDescent="0.35">
      <c r="O3365" s="69"/>
    </row>
    <row r="3366" spans="15:15" x14ac:dyDescent="0.35">
      <c r="O3366" s="69"/>
    </row>
    <row r="3367" spans="15:15" x14ac:dyDescent="0.35">
      <c r="O3367" s="69"/>
    </row>
    <row r="3368" spans="15:15" x14ac:dyDescent="0.35">
      <c r="O3368" s="69"/>
    </row>
    <row r="3369" spans="15:15" x14ac:dyDescent="0.35">
      <c r="O3369" s="69"/>
    </row>
    <row r="3370" spans="15:15" x14ac:dyDescent="0.35">
      <c r="O3370" s="69"/>
    </row>
    <row r="3371" spans="15:15" x14ac:dyDescent="0.35">
      <c r="O3371" s="69"/>
    </row>
    <row r="3372" spans="15:15" x14ac:dyDescent="0.35">
      <c r="O3372" s="69"/>
    </row>
    <row r="3373" spans="15:15" x14ac:dyDescent="0.35">
      <c r="O3373" s="69"/>
    </row>
    <row r="3374" spans="15:15" x14ac:dyDescent="0.35">
      <c r="O3374" s="69"/>
    </row>
    <row r="3375" spans="15:15" x14ac:dyDescent="0.35">
      <c r="O3375" s="69"/>
    </row>
    <row r="3376" spans="15:15" x14ac:dyDescent="0.35">
      <c r="O3376" s="69"/>
    </row>
    <row r="3377" spans="15:15" x14ac:dyDescent="0.35">
      <c r="O3377" s="69"/>
    </row>
    <row r="3378" spans="15:15" x14ac:dyDescent="0.35">
      <c r="O3378" s="69"/>
    </row>
    <row r="3379" spans="15:15" x14ac:dyDescent="0.35">
      <c r="O3379" s="69"/>
    </row>
    <row r="3380" spans="15:15" x14ac:dyDescent="0.35">
      <c r="O3380" s="69"/>
    </row>
    <row r="3381" spans="15:15" x14ac:dyDescent="0.35">
      <c r="O3381" s="69"/>
    </row>
    <row r="3382" spans="15:15" x14ac:dyDescent="0.35">
      <c r="O3382" s="69"/>
    </row>
    <row r="3383" spans="15:15" x14ac:dyDescent="0.35">
      <c r="O3383" s="69"/>
    </row>
    <row r="3384" spans="15:15" x14ac:dyDescent="0.35">
      <c r="O3384" s="69"/>
    </row>
    <row r="3385" spans="15:15" x14ac:dyDescent="0.35">
      <c r="O3385" s="69"/>
    </row>
    <row r="3386" spans="15:15" x14ac:dyDescent="0.35">
      <c r="O3386" s="69"/>
    </row>
    <row r="3387" spans="15:15" x14ac:dyDescent="0.35">
      <c r="O3387" s="69"/>
    </row>
    <row r="3388" spans="15:15" x14ac:dyDescent="0.35">
      <c r="O3388" s="69"/>
    </row>
    <row r="3389" spans="15:15" x14ac:dyDescent="0.35">
      <c r="O3389" s="69"/>
    </row>
    <row r="3390" spans="15:15" x14ac:dyDescent="0.35">
      <c r="O3390" s="69"/>
    </row>
    <row r="3391" spans="15:15" x14ac:dyDescent="0.35">
      <c r="O3391" s="69"/>
    </row>
    <row r="3392" spans="15:15" x14ac:dyDescent="0.35">
      <c r="O3392" s="69"/>
    </row>
    <row r="3393" spans="15:15" x14ac:dyDescent="0.35">
      <c r="O3393" s="69"/>
    </row>
    <row r="3394" spans="15:15" x14ac:dyDescent="0.35">
      <c r="O3394" s="69"/>
    </row>
    <row r="3395" spans="15:15" x14ac:dyDescent="0.35">
      <c r="O3395" s="69"/>
    </row>
    <row r="3396" spans="15:15" x14ac:dyDescent="0.35">
      <c r="O3396" s="69"/>
    </row>
    <row r="3397" spans="15:15" x14ac:dyDescent="0.35">
      <c r="O3397" s="69"/>
    </row>
    <row r="3398" spans="15:15" x14ac:dyDescent="0.35">
      <c r="O3398" s="69"/>
    </row>
    <row r="3399" spans="15:15" x14ac:dyDescent="0.35">
      <c r="O3399" s="69"/>
    </row>
    <row r="3400" spans="15:15" x14ac:dyDescent="0.35">
      <c r="O3400" s="69"/>
    </row>
    <row r="3401" spans="15:15" x14ac:dyDescent="0.35">
      <c r="O3401" s="69"/>
    </row>
    <row r="3402" spans="15:15" x14ac:dyDescent="0.35">
      <c r="O3402" s="69"/>
    </row>
    <row r="3403" spans="15:15" x14ac:dyDescent="0.35">
      <c r="O3403" s="69"/>
    </row>
    <row r="3404" spans="15:15" x14ac:dyDescent="0.35">
      <c r="O3404" s="69"/>
    </row>
    <row r="3405" spans="15:15" x14ac:dyDescent="0.35">
      <c r="O3405" s="69"/>
    </row>
    <row r="3406" spans="15:15" x14ac:dyDescent="0.35">
      <c r="O3406" s="69"/>
    </row>
    <row r="3407" spans="15:15" x14ac:dyDescent="0.35">
      <c r="O3407" s="69"/>
    </row>
    <row r="3408" spans="15:15" x14ac:dyDescent="0.35">
      <c r="O3408" s="69"/>
    </row>
    <row r="3409" spans="15:15" x14ac:dyDescent="0.35">
      <c r="O3409" s="69"/>
    </row>
    <row r="3410" spans="15:15" x14ac:dyDescent="0.35">
      <c r="O3410" s="69"/>
    </row>
    <row r="3411" spans="15:15" x14ac:dyDescent="0.35">
      <c r="O3411" s="69"/>
    </row>
    <row r="3412" spans="15:15" x14ac:dyDescent="0.35">
      <c r="O3412" s="69"/>
    </row>
    <row r="3413" spans="15:15" x14ac:dyDescent="0.35">
      <c r="O3413" s="69"/>
    </row>
    <row r="3414" spans="15:15" x14ac:dyDescent="0.35">
      <c r="O3414" s="69"/>
    </row>
    <row r="3415" spans="15:15" x14ac:dyDescent="0.35">
      <c r="O3415" s="69"/>
    </row>
    <row r="3416" spans="15:15" x14ac:dyDescent="0.35">
      <c r="O3416" s="69"/>
    </row>
    <row r="3417" spans="15:15" x14ac:dyDescent="0.35">
      <c r="O3417" s="69"/>
    </row>
    <row r="3418" spans="15:15" x14ac:dyDescent="0.35">
      <c r="O3418" s="69"/>
    </row>
    <row r="3419" spans="15:15" x14ac:dyDescent="0.35">
      <c r="O3419" s="69"/>
    </row>
    <row r="3420" spans="15:15" x14ac:dyDescent="0.35">
      <c r="O3420" s="69"/>
    </row>
    <row r="3421" spans="15:15" x14ac:dyDescent="0.35">
      <c r="O3421" s="69"/>
    </row>
    <row r="3422" spans="15:15" x14ac:dyDescent="0.35">
      <c r="O3422" s="69"/>
    </row>
    <row r="3423" spans="15:15" x14ac:dyDescent="0.35">
      <c r="O3423" s="69"/>
    </row>
    <row r="3424" spans="15:15" x14ac:dyDescent="0.35">
      <c r="O3424" s="69"/>
    </row>
    <row r="3425" spans="15:15" x14ac:dyDescent="0.35">
      <c r="O3425" s="69"/>
    </row>
    <row r="3426" spans="15:15" x14ac:dyDescent="0.35">
      <c r="O3426" s="69"/>
    </row>
    <row r="3427" spans="15:15" x14ac:dyDescent="0.35">
      <c r="O3427" s="69"/>
    </row>
    <row r="3428" spans="15:15" x14ac:dyDescent="0.35">
      <c r="O3428" s="69"/>
    </row>
    <row r="3429" spans="15:15" x14ac:dyDescent="0.35">
      <c r="O3429" s="69"/>
    </row>
    <row r="3430" spans="15:15" x14ac:dyDescent="0.35">
      <c r="O3430" s="69"/>
    </row>
    <row r="3431" spans="15:15" x14ac:dyDescent="0.35">
      <c r="O3431" s="69"/>
    </row>
    <row r="3432" spans="15:15" x14ac:dyDescent="0.35">
      <c r="O3432" s="69"/>
    </row>
    <row r="3433" spans="15:15" x14ac:dyDescent="0.35">
      <c r="O3433" s="69"/>
    </row>
    <row r="3434" spans="15:15" x14ac:dyDescent="0.35">
      <c r="O3434" s="69"/>
    </row>
    <row r="3435" spans="15:15" x14ac:dyDescent="0.35">
      <c r="O3435" s="69"/>
    </row>
    <row r="3436" spans="15:15" x14ac:dyDescent="0.35">
      <c r="O3436" s="69"/>
    </row>
    <row r="3437" spans="15:15" x14ac:dyDescent="0.35">
      <c r="O3437" s="69"/>
    </row>
    <row r="3438" spans="15:15" x14ac:dyDescent="0.35">
      <c r="O3438" s="69"/>
    </row>
    <row r="3439" spans="15:15" x14ac:dyDescent="0.35">
      <c r="O3439" s="69"/>
    </row>
    <row r="3440" spans="15:15" x14ac:dyDescent="0.35">
      <c r="O3440" s="69"/>
    </row>
    <row r="3441" spans="15:15" x14ac:dyDescent="0.35">
      <c r="O3441" s="69"/>
    </row>
    <row r="3442" spans="15:15" x14ac:dyDescent="0.35">
      <c r="O3442" s="69"/>
    </row>
    <row r="3443" spans="15:15" x14ac:dyDescent="0.35">
      <c r="O3443" s="69"/>
    </row>
    <row r="3444" spans="15:15" x14ac:dyDescent="0.35">
      <c r="O3444" s="69"/>
    </row>
    <row r="3445" spans="15:15" x14ac:dyDescent="0.35">
      <c r="O3445" s="69"/>
    </row>
    <row r="3446" spans="15:15" x14ac:dyDescent="0.35">
      <c r="O3446" s="69"/>
    </row>
    <row r="3447" spans="15:15" x14ac:dyDescent="0.35">
      <c r="O3447" s="69"/>
    </row>
    <row r="3448" spans="15:15" x14ac:dyDescent="0.35">
      <c r="O3448" s="69"/>
    </row>
    <row r="3449" spans="15:15" x14ac:dyDescent="0.35">
      <c r="O3449" s="69"/>
    </row>
    <row r="3450" spans="15:15" x14ac:dyDescent="0.35">
      <c r="O3450" s="69"/>
    </row>
    <row r="3451" spans="15:15" x14ac:dyDescent="0.35">
      <c r="O3451" s="69"/>
    </row>
    <row r="3452" spans="15:15" x14ac:dyDescent="0.35">
      <c r="O3452" s="69"/>
    </row>
    <row r="3453" spans="15:15" x14ac:dyDescent="0.35">
      <c r="O3453" s="69"/>
    </row>
    <row r="3454" spans="15:15" x14ac:dyDescent="0.35">
      <c r="O3454" s="69"/>
    </row>
    <row r="3455" spans="15:15" x14ac:dyDescent="0.35">
      <c r="O3455" s="69"/>
    </row>
    <row r="3456" spans="15:15" x14ac:dyDescent="0.35">
      <c r="O3456" s="69"/>
    </row>
    <row r="3457" spans="15:15" x14ac:dyDescent="0.35">
      <c r="O3457" s="69"/>
    </row>
    <row r="3458" spans="15:15" x14ac:dyDescent="0.35">
      <c r="O3458" s="69"/>
    </row>
    <row r="3459" spans="15:15" x14ac:dyDescent="0.35">
      <c r="O3459" s="69"/>
    </row>
    <row r="3460" spans="15:15" x14ac:dyDescent="0.35">
      <c r="O3460" s="69"/>
    </row>
    <row r="3461" spans="15:15" x14ac:dyDescent="0.35">
      <c r="O3461" s="69"/>
    </row>
    <row r="3462" spans="15:15" x14ac:dyDescent="0.35">
      <c r="O3462" s="69"/>
    </row>
    <row r="3463" spans="15:15" x14ac:dyDescent="0.35">
      <c r="O3463" s="69"/>
    </row>
    <row r="3464" spans="15:15" x14ac:dyDescent="0.35">
      <c r="O3464" s="69"/>
    </row>
    <row r="3465" spans="15:15" x14ac:dyDescent="0.35">
      <c r="O3465" s="69"/>
    </row>
    <row r="3466" spans="15:15" x14ac:dyDescent="0.35">
      <c r="O3466" s="69"/>
    </row>
    <row r="3467" spans="15:15" x14ac:dyDescent="0.35">
      <c r="O3467" s="69"/>
    </row>
    <row r="3468" spans="15:15" x14ac:dyDescent="0.35">
      <c r="O3468" s="69"/>
    </row>
    <row r="3469" spans="15:15" x14ac:dyDescent="0.35">
      <c r="O3469" s="69"/>
    </row>
    <row r="3470" spans="15:15" x14ac:dyDescent="0.35">
      <c r="O3470" s="69"/>
    </row>
    <row r="3471" spans="15:15" x14ac:dyDescent="0.35">
      <c r="O3471" s="69"/>
    </row>
    <row r="3472" spans="15:15" x14ac:dyDescent="0.35">
      <c r="O3472" s="69"/>
    </row>
    <row r="3473" spans="15:15" x14ac:dyDescent="0.35">
      <c r="O3473" s="69"/>
    </row>
    <row r="3474" spans="15:15" x14ac:dyDescent="0.35">
      <c r="O3474" s="69"/>
    </row>
    <row r="3475" spans="15:15" x14ac:dyDescent="0.35">
      <c r="O3475" s="69"/>
    </row>
    <row r="3476" spans="15:15" x14ac:dyDescent="0.35">
      <c r="O3476" s="69"/>
    </row>
    <row r="3477" spans="15:15" x14ac:dyDescent="0.35">
      <c r="O3477" s="69"/>
    </row>
    <row r="3478" spans="15:15" x14ac:dyDescent="0.35">
      <c r="O3478" s="69"/>
    </row>
    <row r="3479" spans="15:15" x14ac:dyDescent="0.35">
      <c r="O3479" s="69"/>
    </row>
    <row r="3480" spans="15:15" x14ac:dyDescent="0.35">
      <c r="O3480" s="69"/>
    </row>
    <row r="3481" spans="15:15" x14ac:dyDescent="0.35">
      <c r="O3481" s="69"/>
    </row>
    <row r="3482" spans="15:15" x14ac:dyDescent="0.35">
      <c r="O3482" s="69"/>
    </row>
    <row r="3483" spans="15:15" x14ac:dyDescent="0.35">
      <c r="O3483" s="69"/>
    </row>
    <row r="3484" spans="15:15" x14ac:dyDescent="0.35">
      <c r="O3484" s="69"/>
    </row>
    <row r="3485" spans="15:15" x14ac:dyDescent="0.35">
      <c r="O3485" s="69"/>
    </row>
    <row r="3486" spans="15:15" x14ac:dyDescent="0.35">
      <c r="O3486" s="69"/>
    </row>
    <row r="3487" spans="15:15" x14ac:dyDescent="0.35">
      <c r="O3487" s="69"/>
    </row>
    <row r="3488" spans="15:15" x14ac:dyDescent="0.35">
      <c r="O3488" s="69"/>
    </row>
    <row r="3489" spans="15:15" x14ac:dyDescent="0.35">
      <c r="O3489" s="69"/>
    </row>
    <row r="3490" spans="15:15" x14ac:dyDescent="0.35">
      <c r="O3490" s="69"/>
    </row>
    <row r="3491" spans="15:15" x14ac:dyDescent="0.35">
      <c r="O3491" s="69"/>
    </row>
    <row r="3492" spans="15:15" x14ac:dyDescent="0.35">
      <c r="O3492" s="69"/>
    </row>
    <row r="3493" spans="15:15" x14ac:dyDescent="0.35">
      <c r="O3493" s="69"/>
    </row>
    <row r="3494" spans="15:15" x14ac:dyDescent="0.35">
      <c r="O3494" s="69"/>
    </row>
    <row r="3495" spans="15:15" x14ac:dyDescent="0.35">
      <c r="O3495" s="69"/>
    </row>
    <row r="3496" spans="15:15" x14ac:dyDescent="0.35">
      <c r="O3496" s="69"/>
    </row>
    <row r="3497" spans="15:15" x14ac:dyDescent="0.35">
      <c r="O3497" s="69"/>
    </row>
    <row r="3498" spans="15:15" x14ac:dyDescent="0.35">
      <c r="O3498" s="69"/>
    </row>
    <row r="3499" spans="15:15" x14ac:dyDescent="0.35">
      <c r="O3499" s="69"/>
    </row>
    <row r="3500" spans="15:15" x14ac:dyDescent="0.35">
      <c r="O3500" s="69"/>
    </row>
    <row r="3501" spans="15:15" x14ac:dyDescent="0.35">
      <c r="O3501" s="69"/>
    </row>
    <row r="3502" spans="15:15" x14ac:dyDescent="0.35">
      <c r="O3502" s="69"/>
    </row>
    <row r="3503" spans="15:15" x14ac:dyDescent="0.35">
      <c r="O3503" s="69"/>
    </row>
    <row r="3504" spans="15:15" x14ac:dyDescent="0.35">
      <c r="O3504" s="69"/>
    </row>
    <row r="3505" spans="15:15" x14ac:dyDescent="0.35">
      <c r="O3505" s="69"/>
    </row>
  </sheetData>
  <autoFilter ref="A4:AY529" xr:uid="{FD476BA6-C1BF-405F-97DC-5B93CAA15EBE}">
    <sortState xmlns:xlrd2="http://schemas.microsoft.com/office/spreadsheetml/2017/richdata2" ref="A7:AY364">
      <sortCondition ref="A4:A364"/>
    </sortState>
  </autoFilter>
  <mergeCells count="38">
    <mergeCell ref="S3:S4"/>
    <mergeCell ref="E3:J3"/>
    <mergeCell ref="C3:C4"/>
    <mergeCell ref="D3:D4"/>
    <mergeCell ref="K3:K4"/>
    <mergeCell ref="M3:M4"/>
    <mergeCell ref="N3:N4"/>
    <mergeCell ref="O3:O4"/>
    <mergeCell ref="P3:P4"/>
    <mergeCell ref="Q3:Q4"/>
    <mergeCell ref="R3:R4"/>
    <mergeCell ref="L3:L4"/>
    <mergeCell ref="AA3:AA4"/>
    <mergeCell ref="AC3:AC4"/>
    <mergeCell ref="AD3:AD4"/>
    <mergeCell ref="AE3:AG3"/>
    <mergeCell ref="V3:V4"/>
    <mergeCell ref="U3:U4"/>
    <mergeCell ref="W3:W4"/>
    <mergeCell ref="X3:X4"/>
    <mergeCell ref="Y3:Y4"/>
    <mergeCell ref="Z3:Z4"/>
    <mergeCell ref="B2:B4"/>
    <mergeCell ref="A2:A4"/>
    <mergeCell ref="A1:AY1"/>
    <mergeCell ref="AO3:AY3"/>
    <mergeCell ref="AB3:AB4"/>
    <mergeCell ref="AM3:AM4"/>
    <mergeCell ref="AH2:AY2"/>
    <mergeCell ref="V2:AG2"/>
    <mergeCell ref="C2:U2"/>
    <mergeCell ref="AI3:AI4"/>
    <mergeCell ref="AJ3:AJ4"/>
    <mergeCell ref="AK3:AK4"/>
    <mergeCell ref="AL3:AL4"/>
    <mergeCell ref="AN3:AN4"/>
    <mergeCell ref="AH3:AH4"/>
    <mergeCell ref="T3:T4"/>
  </mergeCells>
  <conditionalFormatting sqref="D5">
    <cfRule type="containsText" dxfId="3" priority="5" operator="containsText" text="Projet remarquable">
      <formula>NOT(ISERROR(SEARCH("Projet remarquable",D5)))</formula>
    </cfRule>
    <cfRule type="containsText" dxfId="2" priority="6" operator="containsText" text="ok Paris 2024">
      <formula>NOT(ISERROR(SEARCH("ok Paris 2024",D5)))</formula>
    </cfRule>
  </conditionalFormatting>
  <conditionalFormatting sqref="E197:E210 D5:D196 D211:D245 D281:D2771">
    <cfRule type="containsText" dxfId="1" priority="4" operator="containsText" text="Projet remarquable">
      <formula>NOT(ISERROR(SEARCH("Projet remarquable",D5)))</formula>
    </cfRule>
  </conditionalFormatting>
  <conditionalFormatting sqref="D246:D280">
    <cfRule type="containsText" dxfId="0" priority="1" operator="containsText" text="Projet remarquable">
      <formula>NOT(ISERROR(SEARCH("Projet remarquable",D246)))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Suivi des projets</vt:lpstr>
      <vt:lpstr>Projets SOP 2020</vt:lpstr>
      <vt:lpstr>'Suivi des projets'!Criteres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Deprez</dc:creator>
  <cp:lastModifiedBy>Adrien Deprez</cp:lastModifiedBy>
  <dcterms:created xsi:type="dcterms:W3CDTF">2019-11-24T16:59:47Z</dcterms:created>
  <dcterms:modified xsi:type="dcterms:W3CDTF">2020-01-16T08:27:03Z</dcterms:modified>
</cp:coreProperties>
</file>